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Свод" sheetId="11" r:id="rId1"/>
  </sheets>
  <externalReferences>
    <externalReference r:id="rId2"/>
  </externalReferences>
  <definedNames>
    <definedName name="Свод">Свод!$U$25</definedName>
  </definedNames>
  <calcPr calcId="152511" iterateDelta="1E-4"/>
</workbook>
</file>

<file path=xl/calcChain.xml><?xml version="1.0" encoding="utf-8"?>
<calcChain xmlns="http://schemas.openxmlformats.org/spreadsheetml/2006/main">
  <c r="R26" i="11" l="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S26" i="11" s="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S25" i="11" s="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S24" i="11" s="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S23" i="11" s="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S22" i="11" s="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S21" i="11" s="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S20" i="11" s="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S19" i="11" s="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S18" i="11" s="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S17" i="11" s="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S16" i="11" s="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S15" i="11" s="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S14" i="11" s="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S13" i="11" s="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S12" i="11" s="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S11" i="11" s="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S10" i="11" s="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S9" i="11" s="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S8" i="11" s="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S7" i="11" s="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S6" i="11" s="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S5" i="11" s="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S4" i="11" s="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B3" i="11"/>
  <c r="S3" i="11" s="1"/>
  <c r="R2" i="11"/>
  <c r="R27" i="11" s="1"/>
  <c r="Q2" i="11"/>
  <c r="Q27" i="11" s="1"/>
  <c r="P2" i="11"/>
  <c r="P27" i="11" s="1"/>
  <c r="O2" i="11"/>
  <c r="O27" i="11" s="1"/>
  <c r="N2" i="11"/>
  <c r="N27" i="11" s="1"/>
  <c r="M2" i="11"/>
  <c r="M27" i="11" s="1"/>
  <c r="L2" i="11"/>
  <c r="L27" i="11" s="1"/>
  <c r="K2" i="11"/>
  <c r="K27" i="11" s="1"/>
  <c r="J2" i="11"/>
  <c r="J27" i="11" s="1"/>
  <c r="I2" i="11"/>
  <c r="I27" i="11" s="1"/>
  <c r="H2" i="11"/>
  <c r="H27" i="11" s="1"/>
  <c r="G2" i="11"/>
  <c r="G27" i="11" s="1"/>
  <c r="F2" i="11"/>
  <c r="F27" i="11" s="1"/>
  <c r="E2" i="11"/>
  <c r="E27" i="11" s="1"/>
  <c r="D2" i="11"/>
  <c r="D27" i="11" s="1"/>
  <c r="C2" i="11"/>
  <c r="C27" i="11" s="1"/>
  <c r="B27" i="11" l="1"/>
  <c r="S2" i="11"/>
  <c r="S27" i="11" s="1"/>
</calcChain>
</file>

<file path=xl/sharedStrings.xml><?xml version="1.0" encoding="utf-8"?>
<sst xmlns="http://schemas.openxmlformats.org/spreadsheetml/2006/main" count="45" uniqueCount="44">
  <si>
    <t>Медицинская организация</t>
  </si>
  <si>
    <t>ГБУЗС «Городская больница № 1 им. Н.И. Пирогова»</t>
  </si>
  <si>
    <t>ГБУЗС «Городская больница № 2»</t>
  </si>
  <si>
    <t>ГБУЗС «Городская больница № 3 им. Даши Севастопольской»</t>
  </si>
  <si>
    <t>ГБУЗС «Городская больница № 4»</t>
  </si>
  <si>
    <t>ГБУЗС «Городская больница № 5 – «Центр охраны здоровья матери и ребенка»</t>
  </si>
  <si>
    <t>ГБУЗС «Севастопольская городская психиатрическая больница»</t>
  </si>
  <si>
    <t>ГБУЗС «Севастопольский противотуберкулезный диспансер»</t>
  </si>
  <si>
    <t>ГБУЗС «Кожно-венерологический диспансер»</t>
  </si>
  <si>
    <t>ГБУЗС «Севастопольский городской онкологический диспансер имени А.А. Задорожного»</t>
  </si>
  <si>
    <t>ГБУЗС Врачебно-физкультурный диспансер»</t>
  </si>
  <si>
    <t>ГБУЗС «Центр медицинской профилактики»</t>
  </si>
  <si>
    <t>ГБУЗС «Детский центр медицинской реабилитации»</t>
  </si>
  <si>
    <t>ГБУЗС «Центр экстренной медицинской помощи и медицины катастроф»</t>
  </si>
  <si>
    <t>ГБУЗС «Центр крови»</t>
  </si>
  <si>
    <t>ГБУЗС «Севастопольское городское бюро судебно-медицинской экспертизы»</t>
  </si>
  <si>
    <t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</si>
  <si>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>Государственное казенное учреждение «Медицинский склад № 1043»</t>
  </si>
  <si>
    <t>Государственное унитарное предприятие Севастополя «Севастопольская аптечная сеть»</t>
  </si>
  <si>
    <t>Другое</t>
  </si>
  <si>
    <t xml:space="preserve">Всего </t>
  </si>
  <si>
    <t>Департамент здравоохранения города Севастополя</t>
  </si>
  <si>
    <t>ГБУЗС "Севастопольская городская больница № 9"</t>
  </si>
  <si>
    <t>ГБУЗС "Городская инфекционная больница"</t>
  </si>
  <si>
    <t>Организация работы МО</t>
  </si>
  <si>
    <t>Отказ в оказании МП</t>
  </si>
  <si>
    <t>Лекарственное обеспечение</t>
  </si>
  <si>
    <t>Этика и деонтология</t>
  </si>
  <si>
    <t>ВМП</t>
  </si>
  <si>
    <t>Кадры</t>
  </si>
  <si>
    <t>Благодарности</t>
  </si>
  <si>
    <t>Качество оказания МП</t>
  </si>
  <si>
    <t>Итого</t>
  </si>
  <si>
    <t>ГБУЗС «Медицинский информационно-аналитический центр»</t>
  </si>
  <si>
    <t>ГБУЗС «Стоматологическая поликлиника № 1» (ГБУЗС «Севастопольская детская стоматологическая поликлиника»)</t>
  </si>
  <si>
    <t>Запись к врачам</t>
  </si>
  <si>
    <t>Оформление документов</t>
  </si>
  <si>
    <t>Диспансеризация/Реабилитация</t>
  </si>
  <si>
    <t>Долгое ожидание обследования</t>
  </si>
  <si>
    <t>Недостаточность информации</t>
  </si>
  <si>
    <t>Транспортная доступность</t>
  </si>
  <si>
    <t>Ремонт/Строительство</t>
  </si>
  <si>
    <t>Оборудование</t>
  </si>
  <si>
    <t>Дом Малютки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</si>
</sst>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20"/>
      <color rgb="FF3F3F3F"/>
      <name val="Calibri"/>
      <family val="2"/>
      <charset val="204"/>
    </font>
    <font>
      <b/>
      <sz val="12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DEADA"/>
      </patternFill>
    </fill>
    <fill>
      <patternFill patternType="solid">
        <fgColor theme="6" tint="0.39988402966399123"/>
        <bgColor rgb="FFE6B9B8"/>
      </patternFill>
    </fill>
    <fill>
      <patternFill patternType="solid">
        <fgColor theme="5" tint="0.59987182226020086"/>
        <bgColor rgb="FFFF99CC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2" borderId="1" applyProtection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4" fillId="2" borderId="2" xfId="1" applyFont="1" applyBorder="1" applyAlignment="1" applyProtection="1">
      <alignment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3" borderId="5" xfId="0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center" vertical="top"/>
    </xf>
    <xf numFmtId="0" fontId="0" fillId="0" borderId="2" xfId="0" applyBorder="1" applyAlignment="1" applyProtection="1">
      <alignment horizontal="center" vertical="top" wrapText="1"/>
    </xf>
    <xf numFmtId="1" fontId="0" fillId="0" borderId="2" xfId="0" applyNumberFormat="1" applyBorder="1" applyAlignment="1" applyProtection="1">
      <alignment horizontal="center" vertical="top"/>
    </xf>
    <xf numFmtId="0" fontId="0" fillId="0" borderId="3" xfId="0" applyBorder="1" applyAlignment="1" applyProtection="1">
      <alignment horizontal="center" vertical="top"/>
    </xf>
    <xf numFmtId="0" fontId="5" fillId="3" borderId="6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top" wrapText="1"/>
    </xf>
    <xf numFmtId="0" fontId="0" fillId="0" borderId="2" xfId="0" applyFont="1" applyBorder="1" applyAlignment="1" applyProtection="1">
      <alignment horizontal="left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top"/>
    </xf>
    <xf numFmtId="0" fontId="2" fillId="4" borderId="3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/>
    </xf>
  </cellXfs>
  <cellStyles count="2">
    <cellStyle name="Excel Built-in Output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144\16\4.%20&#1054;&#1090;&#1095;&#1077;&#1090;&#1099;\2025\&#1052;&#1054;%20&#1077;&#1078;&#1077;&#1084;&#1077;&#1089;&#1103;&#1095;&#1085;&#1086;\&#1092;&#1077;&#1074;&#1088;&#1072;&#1083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Трансп.доступность"/>
      <sheetName val="Ремонт. Стройка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>
        <row r="5">
          <cell r="BN5">
            <v>8</v>
          </cell>
        </row>
        <row r="6">
          <cell r="BN6">
            <v>5</v>
          </cell>
        </row>
        <row r="7">
          <cell r="BN7">
            <v>2</v>
          </cell>
        </row>
        <row r="8">
          <cell r="BN8">
            <v>11</v>
          </cell>
        </row>
        <row r="9">
          <cell r="BN9">
            <v>1</v>
          </cell>
        </row>
        <row r="10">
          <cell r="BN10">
            <v>1</v>
          </cell>
        </row>
        <row r="11">
          <cell r="BN11">
            <v>6</v>
          </cell>
        </row>
        <row r="12">
          <cell r="BN12">
            <v>2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4</v>
          </cell>
        </row>
        <row r="18">
          <cell r="BN18">
            <v>0</v>
          </cell>
        </row>
        <row r="19">
          <cell r="BN19">
            <v>4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2</v>
          </cell>
        </row>
        <row r="24">
          <cell r="BN24">
            <v>0</v>
          </cell>
        </row>
        <row r="25">
          <cell r="BN25">
            <v>1</v>
          </cell>
        </row>
        <row r="26">
          <cell r="BN26">
            <v>1</v>
          </cell>
        </row>
        <row r="27">
          <cell r="BN27">
            <v>3</v>
          </cell>
        </row>
        <row r="28">
          <cell r="BN28">
            <v>0</v>
          </cell>
        </row>
      </sheetData>
      <sheetData sheetId="1">
        <row r="4">
          <cell r="BN4">
            <v>3</v>
          </cell>
        </row>
        <row r="5">
          <cell r="BN5">
            <v>1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3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1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2">
        <row r="4">
          <cell r="BN4">
            <v>2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1</v>
          </cell>
        </row>
        <row r="27">
          <cell r="BN27">
            <v>0</v>
          </cell>
        </row>
      </sheetData>
      <sheetData sheetId="3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4">
        <row r="4">
          <cell r="BN4">
            <v>1</v>
          </cell>
        </row>
        <row r="5">
          <cell r="BN5">
            <v>0</v>
          </cell>
        </row>
        <row r="6">
          <cell r="BN6">
            <v>1</v>
          </cell>
        </row>
        <row r="7">
          <cell r="BN7">
            <v>0</v>
          </cell>
        </row>
        <row r="8">
          <cell r="BN8">
            <v>1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5">
        <row r="4">
          <cell r="BN4">
            <v>5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4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6">
        <row r="4">
          <cell r="BN4">
            <v>1</v>
          </cell>
        </row>
        <row r="5">
          <cell r="BN5">
            <v>1</v>
          </cell>
        </row>
        <row r="6">
          <cell r="BN6">
            <v>1</v>
          </cell>
        </row>
        <row r="7">
          <cell r="BN7">
            <v>1</v>
          </cell>
        </row>
        <row r="8">
          <cell r="BN8">
            <v>10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1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1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1</v>
          </cell>
        </row>
      </sheetData>
      <sheetData sheetId="7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8">
        <row r="4">
          <cell r="BN4">
            <v>0</v>
          </cell>
        </row>
        <row r="5">
          <cell r="BN5">
            <v>2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1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9"/>
      <sheetData sheetId="10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1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2">
        <row r="4">
          <cell r="BN4">
            <v>2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2</v>
          </cell>
        </row>
        <row r="26">
          <cell r="BN26">
            <v>12</v>
          </cell>
        </row>
        <row r="27">
          <cell r="BN27">
            <v>0</v>
          </cell>
        </row>
      </sheetData>
      <sheetData sheetId="13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4</v>
          </cell>
        </row>
        <row r="27">
          <cell r="BN27">
            <v>0</v>
          </cell>
        </row>
      </sheetData>
      <sheetData sheetId="14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6</v>
          </cell>
        </row>
        <row r="27">
          <cell r="BN27">
            <v>0</v>
          </cell>
        </row>
      </sheetData>
      <sheetData sheetId="15">
        <row r="4">
          <cell r="BN4">
            <v>4</v>
          </cell>
        </row>
        <row r="5">
          <cell r="BN5">
            <v>0</v>
          </cell>
        </row>
        <row r="6">
          <cell r="BN6">
            <v>1</v>
          </cell>
        </row>
        <row r="7">
          <cell r="BN7">
            <v>1</v>
          </cell>
        </row>
        <row r="8">
          <cell r="BN8">
            <v>3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1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2</v>
          </cell>
        </row>
        <row r="28">
          <cell r="BN28">
            <v>0</v>
          </cell>
        </row>
      </sheetData>
      <sheetData sheetId="16">
        <row r="4">
          <cell r="BN4">
            <v>5</v>
          </cell>
        </row>
        <row r="5">
          <cell r="BN5">
            <v>0</v>
          </cell>
        </row>
        <row r="6">
          <cell r="BN6">
            <v>1</v>
          </cell>
        </row>
        <row r="7">
          <cell r="BN7">
            <v>0</v>
          </cell>
        </row>
        <row r="8">
          <cell r="BN8">
            <v>1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13</v>
          </cell>
        </row>
        <row r="27">
          <cell r="BN27">
            <v>5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="70" zoomScaleNormal="70" workbookViewId="0">
      <selection sqref="A1:S27"/>
    </sheetView>
  </sheetViews>
  <sheetFormatPr defaultRowHeight="15" x14ac:dyDescent="0.25"/>
  <cols>
    <col min="1" max="1" width="101.42578125" style="2" bestFit="1" customWidth="1"/>
    <col min="2" max="2" width="13.85546875" style="1" customWidth="1"/>
    <col min="3" max="3" width="12.28515625" style="1" customWidth="1"/>
    <col min="4" max="4" width="13.5703125" style="1" customWidth="1"/>
    <col min="5" max="5" width="17.28515625" style="1" customWidth="1"/>
    <col min="6" max="6" width="16.28515625" style="1" customWidth="1"/>
    <col min="7" max="7" width="13.42578125" style="1" customWidth="1"/>
    <col min="8" max="8" width="10" style="1" customWidth="1"/>
    <col min="9" max="9" width="12.85546875" style="1" customWidth="1"/>
    <col min="10" max="10" width="13.28515625" style="1" customWidth="1"/>
    <col min="11" max="11" width="13.42578125" style="1" customWidth="1"/>
    <col min="12" max="12" width="12.7109375" customWidth="1"/>
    <col min="14" max="14" width="15.140625" customWidth="1"/>
  </cols>
  <sheetData>
    <row r="1" spans="1:19" ht="45" x14ac:dyDescent="0.25">
      <c r="A1" s="3" t="s">
        <v>0</v>
      </c>
      <c r="B1" s="4" t="s">
        <v>24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31</v>
      </c>
      <c r="H1" s="4" t="s">
        <v>25</v>
      </c>
      <c r="I1" s="4" t="s">
        <v>39</v>
      </c>
      <c r="J1" s="4" t="s">
        <v>27</v>
      </c>
      <c r="K1" s="4" t="s">
        <v>40</v>
      </c>
      <c r="L1" s="4" t="s">
        <v>41</v>
      </c>
      <c r="M1" s="4" t="s">
        <v>42</v>
      </c>
      <c r="N1" s="4" t="s">
        <v>26</v>
      </c>
      <c r="O1" s="4" t="s">
        <v>28</v>
      </c>
      <c r="P1" s="4" t="s">
        <v>29</v>
      </c>
      <c r="Q1" s="4" t="s">
        <v>30</v>
      </c>
      <c r="R1" s="5" t="s">
        <v>19</v>
      </c>
      <c r="S1" s="6" t="s">
        <v>32</v>
      </c>
    </row>
    <row r="2" spans="1:19" ht="15.75" x14ac:dyDescent="0.25">
      <c r="A2" s="7" t="s">
        <v>1</v>
      </c>
      <c r="B2" s="8">
        <v>29</v>
      </c>
      <c r="C2" s="8">
        <f>'[1]Запись к врачам'!BN4</f>
        <v>3</v>
      </c>
      <c r="D2" s="8">
        <f>'[1]Оформление док-ов'!BN4</f>
        <v>2</v>
      </c>
      <c r="E2" s="8">
        <f>'[1]Диспан-ия-Реаб-ия'!BN4</f>
        <v>0</v>
      </c>
      <c r="F2" s="8">
        <f>'[1]Долгое ожидание обслед-ий'!BN4</f>
        <v>1</v>
      </c>
      <c r="G2" s="9">
        <f>'[1]Качество оказания мед. пом.'!BN4</f>
        <v>5</v>
      </c>
      <c r="H2" s="8">
        <f>'[1]Отказ в оказ. мед. пом.'!BN4</f>
        <v>1</v>
      </c>
      <c r="I2" s="8">
        <f>'[1]Недостат. инфы'!BN4</f>
        <v>0</v>
      </c>
      <c r="J2" s="8">
        <f>'[1]Этика и деонтология'!BN4</f>
        <v>0</v>
      </c>
      <c r="K2" s="8">
        <f>[1]Трансп.доступность!BO4</f>
        <v>0</v>
      </c>
      <c r="L2" s="8">
        <f>'[1]Ремонт. Стройка'!BN4</f>
        <v>0</v>
      </c>
      <c r="M2" s="8">
        <f>[1]Оборудование!BN4</f>
        <v>0</v>
      </c>
      <c r="N2" s="10">
        <f>'[1]Лекарственное обеспечение'!BN4</f>
        <v>2</v>
      </c>
      <c r="O2" s="8">
        <f>[1]ВМП!BN4</f>
        <v>0</v>
      </c>
      <c r="P2" s="8">
        <f>'[1]Кадры '!BN4</f>
        <v>0</v>
      </c>
      <c r="Q2" s="8">
        <f>[1]Благодарности!BN4</f>
        <v>4</v>
      </c>
      <c r="R2" s="11">
        <f>[1]Другое!BN4</f>
        <v>5</v>
      </c>
      <c r="S2" s="12">
        <f t="shared" ref="S2:S26" si="0">SUM(B2:R2)</f>
        <v>52</v>
      </c>
    </row>
    <row r="3" spans="1:19" ht="15.75" x14ac:dyDescent="0.25">
      <c r="A3" s="13" t="s">
        <v>2</v>
      </c>
      <c r="B3" s="8">
        <f>'[1]Организация работы МО'!BN5</f>
        <v>8</v>
      </c>
      <c r="C3" s="8">
        <f>'[1]Запись к врачам'!BN5</f>
        <v>1</v>
      </c>
      <c r="D3" s="8">
        <f>'[1]Оформление док-ов'!BN5</f>
        <v>0</v>
      </c>
      <c r="E3" s="8">
        <f>'[1]Диспан-ия-Реаб-ия'!BN5</f>
        <v>0</v>
      </c>
      <c r="F3" s="8">
        <f>'[1]Долгое ожидание обслед-ий'!BN5</f>
        <v>0</v>
      </c>
      <c r="G3" s="9">
        <f>'[1]Качество оказания мед. пом.'!BN5</f>
        <v>0</v>
      </c>
      <c r="H3" s="8">
        <f>'[1]Отказ в оказ. мед. пом.'!BN5</f>
        <v>1</v>
      </c>
      <c r="I3" s="8">
        <f>'[1]Недостат. инфы'!BN5</f>
        <v>0</v>
      </c>
      <c r="J3" s="8">
        <f>'[1]Этика и деонтология'!BN5</f>
        <v>2</v>
      </c>
      <c r="K3" s="8">
        <f>[1]Трансп.доступность!BO5</f>
        <v>0</v>
      </c>
      <c r="L3" s="8">
        <f>'[1]Ремонт. Стройка'!BN5</f>
        <v>0</v>
      </c>
      <c r="M3" s="8">
        <f>[1]Оборудование!BN5</f>
        <v>0</v>
      </c>
      <c r="N3" s="10">
        <f>'[1]Лекарственное обеспечение'!BN5</f>
        <v>0</v>
      </c>
      <c r="O3" s="8">
        <f>[1]ВМП!BN5</f>
        <v>0</v>
      </c>
      <c r="P3" s="8">
        <f>'[1]Кадры '!BN5</f>
        <v>0</v>
      </c>
      <c r="Q3" s="8">
        <f>[1]Благодарности!BN5</f>
        <v>0</v>
      </c>
      <c r="R3" s="11">
        <f>[1]Другое!BN5</f>
        <v>0</v>
      </c>
      <c r="S3" s="12">
        <f t="shared" si="0"/>
        <v>12</v>
      </c>
    </row>
    <row r="4" spans="1:19" ht="15.75" x14ac:dyDescent="0.25">
      <c r="A4" s="13" t="s">
        <v>3</v>
      </c>
      <c r="B4" s="8">
        <f>'[1]Организация работы МО'!BN6</f>
        <v>5</v>
      </c>
      <c r="C4" s="8">
        <f>'[1]Запись к врачам'!BN6</f>
        <v>0</v>
      </c>
      <c r="D4" s="8">
        <f>'[1]Оформление док-ов'!BN6</f>
        <v>0</v>
      </c>
      <c r="E4" s="8">
        <f>'[1]Диспан-ия-Реаб-ия'!BN6</f>
        <v>0</v>
      </c>
      <c r="F4" s="8">
        <f>'[1]Долгое ожидание обслед-ий'!BN6</f>
        <v>1</v>
      </c>
      <c r="G4" s="9">
        <f>'[1]Качество оказания мед. пом.'!BN6</f>
        <v>0</v>
      </c>
      <c r="H4" s="8">
        <f>'[1]Отказ в оказ. мед. пом.'!BN6</f>
        <v>1</v>
      </c>
      <c r="I4" s="8">
        <f>'[1]Недостат. инфы'!BN6</f>
        <v>0</v>
      </c>
      <c r="J4" s="8">
        <f>'[1]Этика и деонтология'!BN6</f>
        <v>0</v>
      </c>
      <c r="K4" s="8">
        <f>[1]Трансп.доступность!BO6</f>
        <v>0</v>
      </c>
      <c r="L4" s="8">
        <f>'[1]Ремонт. Стройка'!BN6</f>
        <v>0</v>
      </c>
      <c r="M4" s="8">
        <f>[1]Оборудование!BN6</f>
        <v>0</v>
      </c>
      <c r="N4" s="10">
        <f>'[1]Лекарственное обеспечение'!BN6</f>
        <v>0</v>
      </c>
      <c r="O4" s="8">
        <f>[1]ВМП!BN6</f>
        <v>0</v>
      </c>
      <c r="P4" s="8">
        <f>'[1]Кадры '!BN6</f>
        <v>0</v>
      </c>
      <c r="Q4" s="8">
        <f>[1]Благодарности!BN6</f>
        <v>1</v>
      </c>
      <c r="R4" s="11">
        <f>[1]Другое!BN6</f>
        <v>1</v>
      </c>
      <c r="S4" s="12">
        <f t="shared" si="0"/>
        <v>9</v>
      </c>
    </row>
    <row r="5" spans="1:19" ht="15.75" x14ac:dyDescent="0.25">
      <c r="A5" s="13" t="s">
        <v>4</v>
      </c>
      <c r="B5" s="8">
        <f>'[1]Организация работы МО'!BN7</f>
        <v>2</v>
      </c>
      <c r="C5" s="8">
        <f>'[1]Запись к врачам'!BN7</f>
        <v>0</v>
      </c>
      <c r="D5" s="8">
        <f>'[1]Оформление док-ов'!BN7</f>
        <v>0</v>
      </c>
      <c r="E5" s="8">
        <f>'[1]Диспан-ия-Реаб-ия'!BN7</f>
        <v>0</v>
      </c>
      <c r="F5" s="8">
        <f>'[1]Долгое ожидание обслед-ий'!BN7</f>
        <v>0</v>
      </c>
      <c r="G5" s="9">
        <f>'[1]Качество оказания мед. пом.'!BN7</f>
        <v>0</v>
      </c>
      <c r="H5" s="8">
        <f>'[1]Отказ в оказ. мед. пом.'!BN7</f>
        <v>1</v>
      </c>
      <c r="I5" s="8">
        <f>'[1]Недостат. инфы'!BN7</f>
        <v>0</v>
      </c>
      <c r="J5" s="8">
        <f>'[1]Этика и деонтология'!BN7</f>
        <v>0</v>
      </c>
      <c r="K5" s="8">
        <f>[1]Трансп.доступность!BO7</f>
        <v>0</v>
      </c>
      <c r="L5" s="8">
        <f>'[1]Ремонт. Стройка'!BN7</f>
        <v>0</v>
      </c>
      <c r="M5" s="8">
        <f>[1]Оборудование!BN7</f>
        <v>1</v>
      </c>
      <c r="N5" s="10">
        <f>'[1]Лекарственное обеспечение'!BN7</f>
        <v>1</v>
      </c>
      <c r="O5" s="8">
        <f>[1]ВМП!BN7</f>
        <v>0</v>
      </c>
      <c r="P5" s="8">
        <f>'[1]Кадры '!BN7</f>
        <v>0</v>
      </c>
      <c r="Q5" s="8">
        <f>[1]Благодарности!BN7</f>
        <v>1</v>
      </c>
      <c r="R5" s="11">
        <f>[1]Другое!BN7</f>
        <v>0</v>
      </c>
      <c r="S5" s="12">
        <f t="shared" si="0"/>
        <v>6</v>
      </c>
    </row>
    <row r="6" spans="1:19" ht="15.75" x14ac:dyDescent="0.25">
      <c r="A6" s="13" t="s">
        <v>5</v>
      </c>
      <c r="B6" s="8">
        <f>'[1]Организация работы МО'!BN8</f>
        <v>11</v>
      </c>
      <c r="C6" s="8">
        <f>'[1]Запись к врачам'!BN8</f>
        <v>3</v>
      </c>
      <c r="D6" s="8">
        <f>'[1]Оформление док-ов'!BN8</f>
        <v>0</v>
      </c>
      <c r="E6" s="8">
        <f>'[1]Диспан-ия-Реаб-ия'!BN8</f>
        <v>0</v>
      </c>
      <c r="F6" s="8">
        <f>'[1]Долгое ожидание обслед-ий'!BN8</f>
        <v>1</v>
      </c>
      <c r="G6" s="9">
        <f>'[1]Качество оказания мед. пом.'!BN8</f>
        <v>4</v>
      </c>
      <c r="H6" s="8">
        <f>'[1]Отказ в оказ. мед. пом.'!BN8</f>
        <v>10</v>
      </c>
      <c r="I6" s="8">
        <f>'[1]Недостат. инфы'!BN8</f>
        <v>0</v>
      </c>
      <c r="J6" s="8">
        <f>'[1]Этика и деонтология'!BN8</f>
        <v>1</v>
      </c>
      <c r="K6" s="8">
        <f>[1]Трансп.доступность!BO8</f>
        <v>0</v>
      </c>
      <c r="L6" s="8">
        <f>'[1]Ремонт. Стройка'!BN8</f>
        <v>0</v>
      </c>
      <c r="M6" s="8">
        <f>[1]Оборудование!BN8</f>
        <v>0</v>
      </c>
      <c r="N6" s="10">
        <f>'[1]Лекарственное обеспечение'!BN8</f>
        <v>0</v>
      </c>
      <c r="O6" s="8">
        <f>[1]ВМП!BN8</f>
        <v>0</v>
      </c>
      <c r="P6" s="8">
        <f>'[1]Кадры '!BN8</f>
        <v>0</v>
      </c>
      <c r="Q6" s="8">
        <f>[1]Благодарности!BN8</f>
        <v>3</v>
      </c>
      <c r="R6" s="11">
        <f>[1]Другое!BN8</f>
        <v>1</v>
      </c>
      <c r="S6" s="12">
        <f t="shared" si="0"/>
        <v>34</v>
      </c>
    </row>
    <row r="7" spans="1:19" ht="15.75" x14ac:dyDescent="0.25">
      <c r="A7" s="13" t="s">
        <v>22</v>
      </c>
      <c r="B7" s="8">
        <f>'[1]Организация работы МО'!BN9</f>
        <v>1</v>
      </c>
      <c r="C7" s="8">
        <f>'[1]Запись к врачам'!BN9</f>
        <v>1</v>
      </c>
      <c r="D7" s="8">
        <f>'[1]Оформление док-ов'!BN9</f>
        <v>0</v>
      </c>
      <c r="E7" s="8">
        <f>'[1]Диспан-ия-Реаб-ия'!BN9</f>
        <v>0</v>
      </c>
      <c r="F7" s="8">
        <f>'[1]Долгое ожидание обслед-ий'!BN9</f>
        <v>0</v>
      </c>
      <c r="G7" s="9">
        <f>'[1]Качество оказания мед. пом.'!BN9</f>
        <v>0</v>
      </c>
      <c r="H7" s="8">
        <f>'[1]Отказ в оказ. мед. пом.'!BN9</f>
        <v>1</v>
      </c>
      <c r="I7" s="8">
        <f>'[1]Недостат. инфы'!BN9</f>
        <v>0</v>
      </c>
      <c r="J7" s="8">
        <f>'[1]Этика и деонтология'!BN9</f>
        <v>1</v>
      </c>
      <c r="K7" s="8">
        <f>[1]Трансп.доступность!BO9</f>
        <v>0</v>
      </c>
      <c r="L7" s="8">
        <f>'[1]Ремонт. Стройка'!BN9</f>
        <v>0</v>
      </c>
      <c r="M7" s="8">
        <f>[1]Оборудование!BN9</f>
        <v>0</v>
      </c>
      <c r="N7" s="10">
        <f>'[1]Лекарственное обеспечение'!BN9</f>
        <v>0</v>
      </c>
      <c r="O7" s="8">
        <f>[1]ВМП!BN9</f>
        <v>0</v>
      </c>
      <c r="P7" s="8">
        <f>'[1]Кадры '!BN9</f>
        <v>0</v>
      </c>
      <c r="Q7" s="8">
        <f>[1]Благодарности!BN9</f>
        <v>1</v>
      </c>
      <c r="R7" s="11">
        <f>[1]Другое!BN9</f>
        <v>1</v>
      </c>
      <c r="S7" s="12">
        <f t="shared" si="0"/>
        <v>6</v>
      </c>
    </row>
    <row r="8" spans="1:19" ht="15.75" x14ac:dyDescent="0.25">
      <c r="A8" s="13" t="s">
        <v>23</v>
      </c>
      <c r="B8" s="8">
        <f>'[1]Организация работы МО'!BN10</f>
        <v>1</v>
      </c>
      <c r="C8" s="8">
        <f>'[1]Запись к врачам'!BN10</f>
        <v>0</v>
      </c>
      <c r="D8" s="8">
        <f>'[1]Оформление док-ов'!BN10</f>
        <v>0</v>
      </c>
      <c r="E8" s="8">
        <f>'[1]Диспан-ия-Реаб-ия'!BN10</f>
        <v>0</v>
      </c>
      <c r="F8" s="8">
        <f>'[1]Долгое ожидание обслед-ий'!BN10</f>
        <v>0</v>
      </c>
      <c r="G8" s="9">
        <f>'[1]Качество оказания мед. пом.'!BN10</f>
        <v>0</v>
      </c>
      <c r="H8" s="8">
        <f>'[1]Отказ в оказ. мед. пом.'!BN10</f>
        <v>0</v>
      </c>
      <c r="I8" s="8">
        <f>'[1]Недостат. инфы'!BN10</f>
        <v>0</v>
      </c>
      <c r="J8" s="8">
        <f>'[1]Этика и деонтология'!BN10</f>
        <v>0</v>
      </c>
      <c r="K8" s="8">
        <f>[1]Трансп.доступность!BO10</f>
        <v>0</v>
      </c>
      <c r="L8" s="8">
        <f>'[1]Ремонт. Стройка'!BN10</f>
        <v>0</v>
      </c>
      <c r="M8" s="8">
        <f>[1]Оборудование!BN10</f>
        <v>0</v>
      </c>
      <c r="N8" s="10">
        <f>'[1]Лекарственное обеспечение'!BN10</f>
        <v>0</v>
      </c>
      <c r="O8" s="8">
        <f>[1]ВМП!BN10</f>
        <v>0</v>
      </c>
      <c r="P8" s="8">
        <f>'[1]Кадры '!BN10</f>
        <v>0</v>
      </c>
      <c r="Q8" s="8">
        <f>[1]Благодарности!BN10</f>
        <v>0</v>
      </c>
      <c r="R8" s="11">
        <f>[1]Другое!BN10</f>
        <v>0</v>
      </c>
      <c r="S8" s="12">
        <f t="shared" si="0"/>
        <v>1</v>
      </c>
    </row>
    <row r="9" spans="1:19" ht="15.75" x14ac:dyDescent="0.25">
      <c r="A9" s="13" t="s">
        <v>6</v>
      </c>
      <c r="B9" s="8">
        <f>'[1]Организация работы МО'!BN11</f>
        <v>6</v>
      </c>
      <c r="C9" s="8">
        <f>'[1]Запись к врачам'!BN11</f>
        <v>0</v>
      </c>
      <c r="D9" s="8">
        <f>'[1]Оформление док-ов'!BN11</f>
        <v>0</v>
      </c>
      <c r="E9" s="8">
        <f>'[1]Диспан-ия-Реаб-ия'!BN11</f>
        <v>0</v>
      </c>
      <c r="F9" s="8">
        <f>'[1]Долгое ожидание обслед-ий'!BN11</f>
        <v>0</v>
      </c>
      <c r="G9" s="9">
        <f>'[1]Качество оказания мед. пом.'!BN11</f>
        <v>0</v>
      </c>
      <c r="H9" s="8">
        <f>'[1]Отказ в оказ. мед. пом.'!BN11</f>
        <v>0</v>
      </c>
      <c r="I9" s="8">
        <f>'[1]Недостат. инфы'!BN11</f>
        <v>0</v>
      </c>
      <c r="J9" s="8">
        <f>'[1]Этика и деонтология'!BN11</f>
        <v>0</v>
      </c>
      <c r="K9" s="8">
        <f>[1]Трансп.доступность!BO11</f>
        <v>0</v>
      </c>
      <c r="L9" s="8">
        <f>'[1]Ремонт. Стройка'!BN11</f>
        <v>0</v>
      </c>
      <c r="M9" s="8">
        <f>[1]Оборудование!BN11</f>
        <v>0</v>
      </c>
      <c r="N9" s="10">
        <f>'[1]Лекарственное обеспечение'!BN11</f>
        <v>0</v>
      </c>
      <c r="O9" s="8">
        <f>[1]ВМП!BN11</f>
        <v>0</v>
      </c>
      <c r="P9" s="8">
        <f>'[1]Кадры '!BN11</f>
        <v>0</v>
      </c>
      <c r="Q9" s="8">
        <f>[1]Благодарности!BN11</f>
        <v>1</v>
      </c>
      <c r="R9" s="11">
        <f>[1]Другое!BN11</f>
        <v>0</v>
      </c>
      <c r="S9" s="12">
        <f t="shared" si="0"/>
        <v>7</v>
      </c>
    </row>
    <row r="10" spans="1:19" ht="15.75" x14ac:dyDescent="0.25">
      <c r="A10" s="13" t="s">
        <v>7</v>
      </c>
      <c r="B10" s="8">
        <f>'[1]Организация работы МО'!BN12</f>
        <v>2</v>
      </c>
      <c r="C10" s="8">
        <f>'[1]Запись к врачам'!BN12</f>
        <v>0</v>
      </c>
      <c r="D10" s="8">
        <f>'[1]Оформление док-ов'!BN12</f>
        <v>0</v>
      </c>
      <c r="E10" s="8">
        <f>'[1]Диспан-ия-Реаб-ия'!BN12</f>
        <v>0</v>
      </c>
      <c r="F10" s="8">
        <f>'[1]Долгое ожидание обслед-ий'!BN12</f>
        <v>0</v>
      </c>
      <c r="G10" s="9">
        <f>'[1]Качество оказания мед. пом.'!BN12</f>
        <v>0</v>
      </c>
      <c r="H10" s="8">
        <f>'[1]Отказ в оказ. мед. пом.'!BN12</f>
        <v>0</v>
      </c>
      <c r="I10" s="8">
        <f>'[1]Недостат. инфы'!BN12</f>
        <v>0</v>
      </c>
      <c r="J10" s="8">
        <f>'[1]Этика и деонтология'!BN12</f>
        <v>0</v>
      </c>
      <c r="K10" s="8">
        <f>[1]Трансп.доступность!BO12</f>
        <v>0</v>
      </c>
      <c r="L10" s="8">
        <f>'[1]Ремонт. Стройка'!BN12</f>
        <v>0</v>
      </c>
      <c r="M10" s="8">
        <f>[1]Оборудование!BN12</f>
        <v>0</v>
      </c>
      <c r="N10" s="10">
        <f>'[1]Лекарственное обеспечение'!BN12</f>
        <v>0</v>
      </c>
      <c r="O10" s="8">
        <f>[1]ВМП!BN12</f>
        <v>0</v>
      </c>
      <c r="P10" s="8">
        <f>'[1]Кадры '!BN12</f>
        <v>0</v>
      </c>
      <c r="Q10" s="8">
        <f>[1]Благодарности!BN12</f>
        <v>0</v>
      </c>
      <c r="R10" s="11">
        <f>[1]Другое!BN12</f>
        <v>0</v>
      </c>
      <c r="S10" s="12">
        <f t="shared" si="0"/>
        <v>2</v>
      </c>
    </row>
    <row r="11" spans="1:19" ht="15.75" x14ac:dyDescent="0.25">
      <c r="A11" s="13" t="s">
        <v>8</v>
      </c>
      <c r="B11" s="8">
        <f>'[1]Организация работы МО'!BN13</f>
        <v>0</v>
      </c>
      <c r="C11" s="8">
        <f>'[1]Запись к врачам'!BN13</f>
        <v>0</v>
      </c>
      <c r="D11" s="8">
        <f>'[1]Оформление док-ов'!BN13</f>
        <v>0</v>
      </c>
      <c r="E11" s="8">
        <f>'[1]Диспан-ия-Реаб-ия'!BN13</f>
        <v>0</v>
      </c>
      <c r="F11" s="8">
        <f>'[1]Долгое ожидание обслед-ий'!BN13</f>
        <v>0</v>
      </c>
      <c r="G11" s="9">
        <f>'[1]Качество оказания мед. пом.'!BN13</f>
        <v>0</v>
      </c>
      <c r="H11" s="8">
        <f>'[1]Отказ в оказ. мед. пом.'!BN13</f>
        <v>0</v>
      </c>
      <c r="I11" s="8">
        <f>'[1]Недостат. инфы'!BN13</f>
        <v>0</v>
      </c>
      <c r="J11" s="8">
        <f>'[1]Этика и деонтология'!BN13</f>
        <v>0</v>
      </c>
      <c r="K11" s="8">
        <f>[1]Трансп.доступность!BO13</f>
        <v>0</v>
      </c>
      <c r="L11" s="8">
        <f>'[1]Ремонт. Стройка'!BN13</f>
        <v>0</v>
      </c>
      <c r="M11" s="8">
        <f>[1]Оборудование!BN13</f>
        <v>0</v>
      </c>
      <c r="N11" s="10">
        <f>'[1]Лекарственное обеспечение'!BN13</f>
        <v>0</v>
      </c>
      <c r="O11" s="8">
        <f>[1]ВМП!BN13</f>
        <v>0</v>
      </c>
      <c r="P11" s="8">
        <f>'[1]Кадры '!BN13</f>
        <v>0</v>
      </c>
      <c r="Q11" s="8">
        <f>[1]Благодарности!BN13</f>
        <v>0</v>
      </c>
      <c r="R11" s="11">
        <f>[1]Другое!BN13</f>
        <v>0</v>
      </c>
      <c r="S11" s="12">
        <f t="shared" si="0"/>
        <v>0</v>
      </c>
    </row>
    <row r="12" spans="1:19" ht="15.75" x14ac:dyDescent="0.25">
      <c r="A12" s="13" t="s">
        <v>9</v>
      </c>
      <c r="B12" s="8">
        <f>'[1]Организация работы МО'!BN14</f>
        <v>0</v>
      </c>
      <c r="C12" s="8">
        <f>'[1]Запись к врачам'!BN14</f>
        <v>0</v>
      </c>
      <c r="D12" s="8">
        <f>'[1]Оформление док-ов'!BN14</f>
        <v>0</v>
      </c>
      <c r="E12" s="8">
        <f>'[1]Диспан-ия-Реаб-ия'!BN14</f>
        <v>0</v>
      </c>
      <c r="F12" s="8">
        <f>'[1]Долгое ожидание обслед-ий'!BN14</f>
        <v>0</v>
      </c>
      <c r="G12" s="9">
        <f>'[1]Качество оказания мед. пом.'!BN14</f>
        <v>0</v>
      </c>
      <c r="H12" s="8">
        <f>'[1]Отказ в оказ. мед. пом.'!BN14</f>
        <v>0</v>
      </c>
      <c r="I12" s="8">
        <f>'[1]Недостат. инфы'!BN14</f>
        <v>0</v>
      </c>
      <c r="J12" s="8">
        <f>'[1]Этика и деонтология'!BN14</f>
        <v>0</v>
      </c>
      <c r="K12" s="8">
        <f>[1]Трансп.доступность!BO14</f>
        <v>0</v>
      </c>
      <c r="L12" s="8">
        <f>'[1]Ремонт. Стройка'!BN14</f>
        <v>0</v>
      </c>
      <c r="M12" s="8">
        <f>[1]Оборудование!BN14</f>
        <v>0</v>
      </c>
      <c r="N12" s="10">
        <f>'[1]Лекарственное обеспечение'!BN14</f>
        <v>0</v>
      </c>
      <c r="O12" s="8">
        <f>[1]ВМП!BN14</f>
        <v>0</v>
      </c>
      <c r="P12" s="8">
        <f>'[1]Кадры '!BN14</f>
        <v>0</v>
      </c>
      <c r="Q12" s="8">
        <f>[1]Благодарности!BN14</f>
        <v>0</v>
      </c>
      <c r="R12" s="11">
        <f>[1]Другое!BN14</f>
        <v>0</v>
      </c>
      <c r="S12" s="12">
        <f t="shared" si="0"/>
        <v>0</v>
      </c>
    </row>
    <row r="13" spans="1:19" ht="15.75" x14ac:dyDescent="0.25">
      <c r="A13" s="13" t="s">
        <v>10</v>
      </c>
      <c r="B13" s="8">
        <f>'[1]Организация работы МО'!BN15</f>
        <v>0</v>
      </c>
      <c r="C13" s="8">
        <f>'[1]Запись к врачам'!BN15</f>
        <v>0</v>
      </c>
      <c r="D13" s="8">
        <f>'[1]Оформление док-ов'!BN15</f>
        <v>0</v>
      </c>
      <c r="E13" s="8">
        <f>'[1]Диспан-ия-Реаб-ия'!BN15</f>
        <v>0</v>
      </c>
      <c r="F13" s="8">
        <f>'[1]Долгое ожидание обслед-ий'!BN15</f>
        <v>0</v>
      </c>
      <c r="G13" s="9">
        <f>'[1]Качество оказания мед. пом.'!BN15</f>
        <v>0</v>
      </c>
      <c r="H13" s="8">
        <f>'[1]Отказ в оказ. мед. пом.'!BN15</f>
        <v>0</v>
      </c>
      <c r="I13" s="8">
        <f>'[1]Недостат. инфы'!BN15</f>
        <v>0</v>
      </c>
      <c r="J13" s="8">
        <f>'[1]Этика и деонтология'!BN15</f>
        <v>0</v>
      </c>
      <c r="K13" s="8">
        <f>[1]Трансп.доступность!BO15</f>
        <v>0</v>
      </c>
      <c r="L13" s="8">
        <f>'[1]Ремонт. Стройка'!BN15</f>
        <v>0</v>
      </c>
      <c r="M13" s="8">
        <f>[1]Оборудование!BN15</f>
        <v>0</v>
      </c>
      <c r="N13" s="10">
        <f>'[1]Лекарственное обеспечение'!BN15</f>
        <v>0</v>
      </c>
      <c r="O13" s="8">
        <f>[1]ВМП!BN15</f>
        <v>0</v>
      </c>
      <c r="P13" s="8">
        <f>'[1]Кадры '!BN15</f>
        <v>0</v>
      </c>
      <c r="Q13" s="8">
        <f>[1]Благодарности!BN15</f>
        <v>0</v>
      </c>
      <c r="R13" s="11">
        <f>[1]Другое!BN15</f>
        <v>0</v>
      </c>
      <c r="S13" s="12">
        <f t="shared" si="0"/>
        <v>0</v>
      </c>
    </row>
    <row r="14" spans="1:19" ht="16.5" thickBot="1" x14ac:dyDescent="0.3">
      <c r="A14" s="13" t="s">
        <v>11</v>
      </c>
      <c r="B14" s="8">
        <f>'[1]Организация работы МО'!BN16</f>
        <v>0</v>
      </c>
      <c r="C14" s="8">
        <f>'[1]Запись к врачам'!BN16</f>
        <v>0</v>
      </c>
      <c r="D14" s="8">
        <f>'[1]Оформление док-ов'!BN16</f>
        <v>0</v>
      </c>
      <c r="E14" s="8">
        <f>'[1]Диспан-ия-Реаб-ия'!BN16</f>
        <v>0</v>
      </c>
      <c r="F14" s="8">
        <f>'[1]Долгое ожидание обслед-ий'!BN16</f>
        <v>0</v>
      </c>
      <c r="G14" s="9">
        <f>'[1]Качество оказания мед. пом.'!BN16</f>
        <v>0</v>
      </c>
      <c r="H14" s="8">
        <f>'[1]Отказ в оказ. мед. пом.'!BN16</f>
        <v>0</v>
      </c>
      <c r="I14" s="8">
        <f>'[1]Недостат. инфы'!BN16</f>
        <v>0</v>
      </c>
      <c r="J14" s="8">
        <f>'[1]Этика и деонтология'!BN16</f>
        <v>0</v>
      </c>
      <c r="K14" s="8">
        <f>[1]Трансп.доступность!BO16</f>
        <v>0</v>
      </c>
      <c r="L14" s="8">
        <f>'[1]Ремонт. Стройка'!BN16</f>
        <v>0</v>
      </c>
      <c r="M14" s="8">
        <f>[1]Оборудование!BN16</f>
        <v>0</v>
      </c>
      <c r="N14" s="10">
        <f>'[1]Лекарственное обеспечение'!BN16</f>
        <v>0</v>
      </c>
      <c r="O14" s="8">
        <f>[1]ВМП!BN16</f>
        <v>0</v>
      </c>
      <c r="P14" s="8">
        <f>'[1]Кадры '!BN16</f>
        <v>0</v>
      </c>
      <c r="Q14" s="8">
        <f>[1]Благодарности!BN16</f>
        <v>0</v>
      </c>
      <c r="R14" s="11">
        <f>[1]Другое!BN16</f>
        <v>0</v>
      </c>
      <c r="S14" s="12">
        <f t="shared" si="0"/>
        <v>0</v>
      </c>
    </row>
    <row r="15" spans="1:19" ht="30.75" thickBot="1" x14ac:dyDescent="0.3">
      <c r="A15" s="14" t="s">
        <v>34</v>
      </c>
      <c r="B15" s="8">
        <f>'[1]Организация работы МО'!BN17</f>
        <v>4</v>
      </c>
      <c r="C15" s="8">
        <f>'[1]Запись к врачам'!BN17</f>
        <v>0</v>
      </c>
      <c r="D15" s="8">
        <f>'[1]Оформление док-ов'!BN17</f>
        <v>0</v>
      </c>
      <c r="E15" s="8">
        <f>'[1]Диспан-ия-Реаб-ия'!BN17</f>
        <v>0</v>
      </c>
      <c r="F15" s="8">
        <f>'[1]Долгое ожидание обслед-ий'!BN17</f>
        <v>0</v>
      </c>
      <c r="G15" s="9">
        <f>'[1]Качество оказания мед. пом.'!BN17</f>
        <v>0</v>
      </c>
      <c r="H15" s="8">
        <f>'[1]Отказ в оказ. мед. пом.'!BN17</f>
        <v>0</v>
      </c>
      <c r="I15" s="8">
        <f>'[1]Недостат. инфы'!BN17</f>
        <v>0</v>
      </c>
      <c r="J15" s="8">
        <f>'[1]Этика и деонтология'!BN17</f>
        <v>0</v>
      </c>
      <c r="K15" s="8">
        <f>[1]Трансп.доступность!BO17</f>
        <v>0</v>
      </c>
      <c r="L15" s="8">
        <f>'[1]Ремонт. Стройка'!BN17</f>
        <v>0</v>
      </c>
      <c r="M15" s="8">
        <f>[1]Оборудование!BN17</f>
        <v>0</v>
      </c>
      <c r="N15" s="10">
        <f>'[1]Лекарственное обеспечение'!BN17</f>
        <v>0</v>
      </c>
      <c r="O15" s="8">
        <f>[1]ВМП!BN17</f>
        <v>0</v>
      </c>
      <c r="P15" s="8">
        <f>'[1]Кадры '!BN17</f>
        <v>0</v>
      </c>
      <c r="Q15" s="8">
        <f>[1]Благодарности!BN17</f>
        <v>0</v>
      </c>
      <c r="R15" s="11">
        <f>[1]Другое!BN17</f>
        <v>0</v>
      </c>
      <c r="S15" s="12">
        <f t="shared" si="0"/>
        <v>4</v>
      </c>
    </row>
    <row r="16" spans="1:19" ht="15.75" x14ac:dyDescent="0.25">
      <c r="A16" s="13" t="s">
        <v>12</v>
      </c>
      <c r="B16" s="8">
        <f>'[1]Организация работы МО'!BN18</f>
        <v>0</v>
      </c>
      <c r="C16" s="8">
        <f>'[1]Запись к врачам'!BN18</f>
        <v>0</v>
      </c>
      <c r="D16" s="8">
        <f>'[1]Оформление док-ов'!BN18</f>
        <v>0</v>
      </c>
      <c r="E16" s="8">
        <f>'[1]Диспан-ия-Реаб-ия'!BN18</f>
        <v>0</v>
      </c>
      <c r="F16" s="8">
        <f>'[1]Долгое ожидание обслед-ий'!BN18</f>
        <v>0</v>
      </c>
      <c r="G16" s="9">
        <f>'[1]Качество оказания мед. пом.'!BN18</f>
        <v>0</v>
      </c>
      <c r="H16" s="8">
        <f>'[1]Отказ в оказ. мед. пом.'!BN18</f>
        <v>1</v>
      </c>
      <c r="I16" s="8">
        <f>'[1]Недостат. инфы'!BN18</f>
        <v>0</v>
      </c>
      <c r="J16" s="8">
        <f>'[1]Этика и деонтология'!BN18</f>
        <v>0</v>
      </c>
      <c r="K16" s="8">
        <f>[1]Трансп.доступность!BO18</f>
        <v>0</v>
      </c>
      <c r="L16" s="8">
        <f>'[1]Ремонт. Стройка'!BN18</f>
        <v>0</v>
      </c>
      <c r="M16" s="8">
        <f>[1]Оборудование!BN18</f>
        <v>0</v>
      </c>
      <c r="N16" s="10">
        <f>'[1]Лекарственное обеспечение'!BN18</f>
        <v>0</v>
      </c>
      <c r="O16" s="8">
        <f>[1]ВМП!BN18</f>
        <v>0</v>
      </c>
      <c r="P16" s="8">
        <f>'[1]Кадры '!BN18</f>
        <v>0</v>
      </c>
      <c r="Q16" s="8">
        <f>[1]Благодарности!BN18</f>
        <v>0</v>
      </c>
      <c r="R16" s="11">
        <f>[1]Другое!BN18</f>
        <v>0</v>
      </c>
      <c r="S16" s="12">
        <f t="shared" si="0"/>
        <v>1</v>
      </c>
    </row>
    <row r="17" spans="1:19" ht="15.75" x14ac:dyDescent="0.25">
      <c r="A17" s="13" t="s">
        <v>13</v>
      </c>
      <c r="B17" s="8">
        <f>'[1]Организация работы МО'!BN19</f>
        <v>4</v>
      </c>
      <c r="C17" s="8">
        <f>'[1]Запись к врачам'!BN19</f>
        <v>0</v>
      </c>
      <c r="D17" s="8">
        <f>'[1]Оформление док-ов'!BN19</f>
        <v>0</v>
      </c>
      <c r="E17" s="8">
        <f>'[1]Диспан-ия-Реаб-ия'!BN19</f>
        <v>0</v>
      </c>
      <c r="F17" s="8">
        <f>'[1]Долгое ожидание обслед-ий'!BN19</f>
        <v>0</v>
      </c>
      <c r="G17" s="9">
        <f>'[1]Качество оказания мед. пом.'!BN19</f>
        <v>0</v>
      </c>
      <c r="H17" s="8">
        <f>'[1]Отказ в оказ. мед. пом.'!BN19</f>
        <v>0</v>
      </c>
      <c r="I17" s="8">
        <f>'[1]Недостат. инфы'!BN19</f>
        <v>0</v>
      </c>
      <c r="J17" s="8">
        <f>'[1]Этика и деонтология'!BN19</f>
        <v>0</v>
      </c>
      <c r="K17" s="8">
        <f>[1]Трансп.доступность!BO19</f>
        <v>0</v>
      </c>
      <c r="L17" s="8">
        <f>'[1]Ремонт. Стройка'!BN19</f>
        <v>0</v>
      </c>
      <c r="M17" s="8">
        <f>[1]Оборудование!BN19</f>
        <v>0</v>
      </c>
      <c r="N17" s="10">
        <f>'[1]Лекарственное обеспечение'!BN19</f>
        <v>0</v>
      </c>
      <c r="O17" s="8">
        <f>[1]ВМП!BN19</f>
        <v>0</v>
      </c>
      <c r="P17" s="8">
        <f>'[1]Кадры '!BN19</f>
        <v>0</v>
      </c>
      <c r="Q17" s="8">
        <f>[1]Благодарности!BN19</f>
        <v>0</v>
      </c>
      <c r="R17" s="11">
        <f>[1]Другое!BN19</f>
        <v>0</v>
      </c>
      <c r="S17" s="12">
        <f t="shared" si="0"/>
        <v>4</v>
      </c>
    </row>
    <row r="18" spans="1:19" ht="15.75" x14ac:dyDescent="0.25">
      <c r="A18" s="13" t="s">
        <v>14</v>
      </c>
      <c r="B18" s="8">
        <f>'[1]Организация работы МО'!BN20</f>
        <v>0</v>
      </c>
      <c r="C18" s="8">
        <f>'[1]Запись к врачам'!BN20</f>
        <v>0</v>
      </c>
      <c r="D18" s="8">
        <f>'[1]Оформление док-ов'!BN20</f>
        <v>0</v>
      </c>
      <c r="E18" s="8">
        <f>'[1]Диспан-ия-Реаб-ия'!BN20</f>
        <v>0</v>
      </c>
      <c r="F18" s="8">
        <f>'[1]Долгое ожидание обслед-ий'!BN20</f>
        <v>0</v>
      </c>
      <c r="G18" s="9">
        <f>'[1]Качество оказания мед. пом.'!BN20</f>
        <v>0</v>
      </c>
      <c r="H18" s="8">
        <f>'[1]Отказ в оказ. мед. пом.'!BN20</f>
        <v>0</v>
      </c>
      <c r="I18" s="8">
        <f>'[1]Недостат. инфы'!BN20</f>
        <v>0</v>
      </c>
      <c r="J18" s="8">
        <f>'[1]Этика и деонтология'!BN20</f>
        <v>0</v>
      </c>
      <c r="K18" s="8">
        <f>[1]Трансп.доступность!BO20</f>
        <v>0</v>
      </c>
      <c r="L18" s="8">
        <f>'[1]Ремонт. Стройка'!BN20</f>
        <v>0</v>
      </c>
      <c r="M18" s="8">
        <f>[1]Оборудование!BN20</f>
        <v>0</v>
      </c>
      <c r="N18" s="10">
        <f>'[1]Лекарственное обеспечение'!BN20</f>
        <v>0</v>
      </c>
      <c r="O18" s="8">
        <f>[1]ВМП!BN20</f>
        <v>0</v>
      </c>
      <c r="P18" s="8">
        <f>'[1]Кадры '!BN20</f>
        <v>0</v>
      </c>
      <c r="Q18" s="8">
        <f>[1]Благодарности!BN20</f>
        <v>0</v>
      </c>
      <c r="R18" s="11">
        <f>[1]Другое!BN20</f>
        <v>0</v>
      </c>
      <c r="S18" s="12">
        <f t="shared" si="0"/>
        <v>0</v>
      </c>
    </row>
    <row r="19" spans="1:19" ht="15.75" x14ac:dyDescent="0.25">
      <c r="A19" s="13" t="s">
        <v>15</v>
      </c>
      <c r="B19" s="8">
        <f>'[1]Организация работы МО'!BN21</f>
        <v>0</v>
      </c>
      <c r="C19" s="8">
        <f>'[1]Запись к врачам'!BN21</f>
        <v>0</v>
      </c>
      <c r="D19" s="8">
        <f>'[1]Оформление док-ов'!BN21</f>
        <v>0</v>
      </c>
      <c r="E19" s="8">
        <f>'[1]Диспан-ия-Реаб-ия'!BN21</f>
        <v>0</v>
      </c>
      <c r="F19" s="8">
        <f>'[1]Долгое ожидание обслед-ий'!BN21</f>
        <v>0</v>
      </c>
      <c r="G19" s="9">
        <f>'[1]Качество оказания мед. пом.'!BN21</f>
        <v>0</v>
      </c>
      <c r="H19" s="8">
        <f>'[1]Отказ в оказ. мед. пом.'!BN21</f>
        <v>0</v>
      </c>
      <c r="I19" s="8">
        <f>'[1]Недостат. инфы'!BN21</f>
        <v>0</v>
      </c>
      <c r="J19" s="8">
        <f>'[1]Этика и деонтология'!BN21</f>
        <v>0</v>
      </c>
      <c r="K19" s="8">
        <f>[1]Трансп.доступность!BO21</f>
        <v>0</v>
      </c>
      <c r="L19" s="8">
        <f>'[1]Ремонт. Стройка'!BN21</f>
        <v>0</v>
      </c>
      <c r="M19" s="8">
        <f>[1]Оборудование!BN21</f>
        <v>0</v>
      </c>
      <c r="N19" s="10">
        <f>'[1]Лекарственное обеспечение'!BN21</f>
        <v>0</v>
      </c>
      <c r="O19" s="8">
        <f>[1]ВМП!BN21</f>
        <v>0</v>
      </c>
      <c r="P19" s="8">
        <f>'[1]Кадры '!BN21</f>
        <v>0</v>
      </c>
      <c r="Q19" s="8">
        <f>[1]Благодарности!BN21</f>
        <v>0</v>
      </c>
      <c r="R19" s="11">
        <f>[1]Другое!BN21</f>
        <v>0</v>
      </c>
      <c r="S19" s="12">
        <f t="shared" si="0"/>
        <v>0</v>
      </c>
    </row>
    <row r="20" spans="1:19" ht="15.75" x14ac:dyDescent="0.25">
      <c r="A20" s="13" t="s">
        <v>33</v>
      </c>
      <c r="B20" s="8">
        <f>'[1]Организация работы МО'!BN22</f>
        <v>0</v>
      </c>
      <c r="C20" s="8">
        <f>'[1]Запись к врачам'!BN22</f>
        <v>1</v>
      </c>
      <c r="D20" s="8">
        <f>'[1]Оформление док-ов'!BN22</f>
        <v>0</v>
      </c>
      <c r="E20" s="8">
        <f>'[1]Диспан-ия-Реаб-ия'!BN22</f>
        <v>0</v>
      </c>
      <c r="F20" s="8">
        <f>'[1]Долгое ожидание обслед-ий'!BN22</f>
        <v>0</v>
      </c>
      <c r="G20" s="9">
        <f>'[1]Качество оказания мед. пом.'!BN22</f>
        <v>0</v>
      </c>
      <c r="H20" s="8">
        <f>'[1]Отказ в оказ. мед. пом.'!BN22</f>
        <v>1</v>
      </c>
      <c r="I20" s="8">
        <f>'[1]Недостат. инфы'!BN22</f>
        <v>0</v>
      </c>
      <c r="J20" s="8">
        <f>'[1]Этика и деонтология'!BN22</f>
        <v>0</v>
      </c>
      <c r="K20" s="8">
        <f>[1]Трансп.доступность!BO22</f>
        <v>0</v>
      </c>
      <c r="L20" s="8">
        <f>'[1]Ремонт. Стройка'!BN22</f>
        <v>0</v>
      </c>
      <c r="M20" s="8">
        <f>[1]Оборудование!BN22</f>
        <v>0</v>
      </c>
      <c r="N20" s="10">
        <f>'[1]Лекарственное обеспечение'!BN22</f>
        <v>0</v>
      </c>
      <c r="O20" s="8">
        <f>[1]ВМП!BN22</f>
        <v>0</v>
      </c>
      <c r="P20" s="8">
        <f>'[1]Кадры '!BN22</f>
        <v>0</v>
      </c>
      <c r="Q20" s="8">
        <f>[1]Благодарности!BN22</f>
        <v>0</v>
      </c>
      <c r="R20" s="11">
        <f>[1]Другое!BN22</f>
        <v>0</v>
      </c>
      <c r="S20" s="12">
        <f t="shared" si="0"/>
        <v>2</v>
      </c>
    </row>
    <row r="21" spans="1:19" ht="30" x14ac:dyDescent="0.25">
      <c r="A21" s="13" t="s">
        <v>16</v>
      </c>
      <c r="B21" s="8">
        <f>'[1]Организация работы МО'!BN23</f>
        <v>2</v>
      </c>
      <c r="C21" s="8">
        <f>'[1]Запись к врачам'!BN23</f>
        <v>0</v>
      </c>
      <c r="D21" s="8">
        <f>'[1]Оформление док-ов'!BN23</f>
        <v>0</v>
      </c>
      <c r="E21" s="8">
        <f>'[1]Диспан-ия-Реаб-ия'!BN23</f>
        <v>0</v>
      </c>
      <c r="F21" s="8">
        <f>'[1]Долгое ожидание обслед-ий'!BN23</f>
        <v>0</v>
      </c>
      <c r="G21" s="9">
        <f>'[1]Качество оказания мед. пом.'!BN23</f>
        <v>0</v>
      </c>
      <c r="H21" s="8">
        <f>'[1]Отказ в оказ. мед. пом.'!BN23</f>
        <v>0</v>
      </c>
      <c r="I21" s="8">
        <f>'[1]Недостат. инфы'!BN23</f>
        <v>0</v>
      </c>
      <c r="J21" s="8">
        <f>'[1]Этика и деонтология'!BN23</f>
        <v>0</v>
      </c>
      <c r="K21" s="8">
        <f>[1]Трансп.доступность!BO23</f>
        <v>0</v>
      </c>
      <c r="L21" s="8">
        <f>'[1]Ремонт. Стройка'!BN23</f>
        <v>0</v>
      </c>
      <c r="M21" s="8">
        <f>[1]Оборудование!BN23</f>
        <v>0</v>
      </c>
      <c r="N21" s="10">
        <f>'[1]Лекарственное обеспечение'!BN23</f>
        <v>0</v>
      </c>
      <c r="O21" s="8">
        <f>[1]ВМП!BN23</f>
        <v>0</v>
      </c>
      <c r="P21" s="8">
        <f>'[1]Кадры '!BN23</f>
        <v>0</v>
      </c>
      <c r="Q21" s="8">
        <f>[1]Благодарности!BN23</f>
        <v>0</v>
      </c>
      <c r="R21" s="11">
        <f>[1]Другое!BN23</f>
        <v>0</v>
      </c>
      <c r="S21" s="12">
        <f t="shared" si="0"/>
        <v>2</v>
      </c>
    </row>
    <row r="22" spans="1:19" ht="15.75" x14ac:dyDescent="0.25">
      <c r="A22" s="13" t="s">
        <v>17</v>
      </c>
      <c r="B22" s="8">
        <f>'[1]Организация работы МО'!BN24</f>
        <v>0</v>
      </c>
      <c r="C22" s="8">
        <f>'[1]Запись к врачам'!BN24</f>
        <v>0</v>
      </c>
      <c r="D22" s="8">
        <f>'[1]Оформление док-ов'!BN24</f>
        <v>0</v>
      </c>
      <c r="E22" s="8">
        <f>'[1]Диспан-ия-Реаб-ия'!BN24</f>
        <v>0</v>
      </c>
      <c r="F22" s="8">
        <f>'[1]Долгое ожидание обслед-ий'!BN24</f>
        <v>0</v>
      </c>
      <c r="G22" s="9">
        <f>'[1]Качество оказания мед. пом.'!BN24</f>
        <v>0</v>
      </c>
      <c r="H22" s="8">
        <f>'[1]Отказ в оказ. мед. пом.'!BN24</f>
        <v>0</v>
      </c>
      <c r="I22" s="8">
        <f>'[1]Недостат. инфы'!BN24</f>
        <v>0</v>
      </c>
      <c r="J22" s="8">
        <f>'[1]Этика и деонтология'!BN24</f>
        <v>0</v>
      </c>
      <c r="K22" s="8">
        <f>[1]Трансп.доступность!BO24</f>
        <v>0</v>
      </c>
      <c r="L22" s="8">
        <f>'[1]Ремонт. Стройка'!BN24</f>
        <v>0</v>
      </c>
      <c r="M22" s="8">
        <f>[1]Оборудование!BN24</f>
        <v>0</v>
      </c>
      <c r="N22" s="10">
        <f>'[1]Лекарственное обеспечение'!BN24</f>
        <v>0</v>
      </c>
      <c r="O22" s="8">
        <f>[1]ВМП!BN24</f>
        <v>0</v>
      </c>
      <c r="P22" s="8">
        <f>'[1]Кадры '!BN24</f>
        <v>0</v>
      </c>
      <c r="Q22" s="8">
        <f>[1]Благодарности!BN24</f>
        <v>0</v>
      </c>
      <c r="R22" s="11">
        <f>[1]Другое!BN24</f>
        <v>0</v>
      </c>
      <c r="S22" s="12">
        <f t="shared" si="0"/>
        <v>0</v>
      </c>
    </row>
    <row r="23" spans="1:19" ht="15.75" x14ac:dyDescent="0.25">
      <c r="A23" s="13" t="s">
        <v>18</v>
      </c>
      <c r="B23" s="8">
        <f>'[1]Организация работы МО'!BN25</f>
        <v>1</v>
      </c>
      <c r="C23" s="8">
        <f>'[1]Запись к врачам'!BN25</f>
        <v>0</v>
      </c>
      <c r="D23" s="8">
        <f>'[1]Оформление док-ов'!BN25</f>
        <v>0</v>
      </c>
      <c r="E23" s="8">
        <f>'[1]Диспан-ия-Реаб-ия'!BN25</f>
        <v>0</v>
      </c>
      <c r="F23" s="8">
        <f>'[1]Долгое ожидание обслед-ий'!BN25</f>
        <v>0</v>
      </c>
      <c r="G23" s="9">
        <f>'[1]Качество оказания мед. пом.'!BN25</f>
        <v>0</v>
      </c>
      <c r="H23" s="8">
        <f>'[1]Отказ в оказ. мед. пом.'!BN25</f>
        <v>0</v>
      </c>
      <c r="I23" s="8">
        <f>'[1]Недостат. инфы'!BN25</f>
        <v>0</v>
      </c>
      <c r="J23" s="8">
        <f>'[1]Этика и деонтология'!BN25</f>
        <v>0</v>
      </c>
      <c r="K23" s="8">
        <f>[1]Трансп.доступность!BO25</f>
        <v>0</v>
      </c>
      <c r="L23" s="8">
        <f>'[1]Ремонт. Стройка'!BN25</f>
        <v>0</v>
      </c>
      <c r="M23" s="8">
        <f>[1]Оборудование!BN25</f>
        <v>0</v>
      </c>
      <c r="N23" s="10">
        <f>'[1]Лекарственное обеспечение'!BN25</f>
        <v>2</v>
      </c>
      <c r="O23" s="8">
        <f>[1]ВМП!BN25</f>
        <v>0</v>
      </c>
      <c r="P23" s="8">
        <f>'[1]Кадры '!BN25</f>
        <v>0</v>
      </c>
      <c r="Q23" s="8">
        <f>[1]Благодарности!BN25</f>
        <v>0</v>
      </c>
      <c r="R23" s="11">
        <f>[1]Другое!BN25</f>
        <v>0</v>
      </c>
      <c r="S23" s="12">
        <f t="shared" si="0"/>
        <v>3</v>
      </c>
    </row>
    <row r="24" spans="1:19" ht="15.75" x14ac:dyDescent="0.25">
      <c r="A24" s="13" t="s">
        <v>21</v>
      </c>
      <c r="B24" s="8">
        <f>'[1]Организация работы МО'!BN26</f>
        <v>1</v>
      </c>
      <c r="C24" s="8">
        <f>'[1]Запись к врачам'!BN26</f>
        <v>0</v>
      </c>
      <c r="D24" s="8">
        <f>'[1]Оформление док-ов'!BN26</f>
        <v>1</v>
      </c>
      <c r="E24" s="8">
        <f>'[1]Диспан-ия-Реаб-ия'!BN26</f>
        <v>0</v>
      </c>
      <c r="F24" s="8">
        <f>'[1]Долгое ожидание обслед-ий'!BN26</f>
        <v>0</v>
      </c>
      <c r="G24" s="9">
        <f>'[1]Качество оказания мед. пом.'!BN26</f>
        <v>0</v>
      </c>
      <c r="H24" s="8">
        <f>'[1]Отказ в оказ. мед. пом.'!BN26</f>
        <v>0</v>
      </c>
      <c r="I24" s="8">
        <f>'[1]Недостат. инфы'!BN26</f>
        <v>0</v>
      </c>
      <c r="J24" s="8">
        <f>'[1]Этика и деонтология'!BN26</f>
        <v>0</v>
      </c>
      <c r="K24" s="8">
        <f>[1]Трансп.доступность!BO26</f>
        <v>0</v>
      </c>
      <c r="L24" s="8">
        <f>'[1]Ремонт. Стройка'!BN26</f>
        <v>0</v>
      </c>
      <c r="M24" s="8">
        <f>[1]Оборудование!BN26</f>
        <v>0</v>
      </c>
      <c r="N24" s="10">
        <f>'[1]Лекарственное обеспечение'!BN26</f>
        <v>12</v>
      </c>
      <c r="O24" s="8">
        <f>[1]ВМП!BN26</f>
        <v>4</v>
      </c>
      <c r="P24" s="8">
        <f>'[1]Кадры '!BN26</f>
        <v>6</v>
      </c>
      <c r="Q24" s="8">
        <f>[1]Благодарности!BN26</f>
        <v>0</v>
      </c>
      <c r="R24" s="11">
        <f>[1]Другое!BN26</f>
        <v>13</v>
      </c>
      <c r="S24" s="12">
        <f t="shared" si="0"/>
        <v>37</v>
      </c>
    </row>
    <row r="25" spans="1:19" ht="15.75" x14ac:dyDescent="0.25">
      <c r="A25" s="13" t="s">
        <v>19</v>
      </c>
      <c r="B25" s="8">
        <f>'[1]Организация работы МО'!BN27</f>
        <v>3</v>
      </c>
      <c r="C25" s="8">
        <f>'[1]Запись к врачам'!BN27</f>
        <v>0</v>
      </c>
      <c r="D25" s="8">
        <f>'[1]Оформление док-ов'!BN27</f>
        <v>0</v>
      </c>
      <c r="E25" s="8">
        <f>'[1]Диспан-ия-Реаб-ия'!BN27</f>
        <v>0</v>
      </c>
      <c r="F25" s="8">
        <f>'[1]Долгое ожидание обслед-ий'!BN27</f>
        <v>0</v>
      </c>
      <c r="G25" s="9">
        <f>'[1]Качество оказания мед. пом.'!BN27</f>
        <v>0</v>
      </c>
      <c r="H25" s="8">
        <f>'[1]Отказ в оказ. мед. пом.'!BN27</f>
        <v>1</v>
      </c>
      <c r="I25" s="8">
        <f>'[1]Недостат. инфы'!BN27</f>
        <v>0</v>
      </c>
      <c r="J25" s="8">
        <f>'[1]Этика и деонтология'!BN27</f>
        <v>0</v>
      </c>
      <c r="K25" s="8">
        <f>[1]Трансп.доступность!BO27</f>
        <v>0</v>
      </c>
      <c r="L25" s="8">
        <f>'[1]Ремонт. Стройка'!BN27</f>
        <v>0</v>
      </c>
      <c r="M25" s="8">
        <f>[1]Оборудование!BN27</f>
        <v>0</v>
      </c>
      <c r="N25" s="10">
        <f>'[1]Лекарственное обеспечение'!BN27</f>
        <v>0</v>
      </c>
      <c r="O25" s="8">
        <f>[1]ВМП!BN27</f>
        <v>0</v>
      </c>
      <c r="P25" s="8">
        <f>'[1]Кадры '!BN27</f>
        <v>0</v>
      </c>
      <c r="Q25" s="8">
        <f>[1]Благодарности!BN27</f>
        <v>2</v>
      </c>
      <c r="R25" s="11">
        <f>[1]Другое!BN27</f>
        <v>5</v>
      </c>
      <c r="S25" s="12">
        <f t="shared" si="0"/>
        <v>11</v>
      </c>
    </row>
    <row r="26" spans="1:19" ht="15.75" x14ac:dyDescent="0.25">
      <c r="A26" s="15" t="s">
        <v>43</v>
      </c>
      <c r="B26" s="8">
        <f>'[1]Организация работы МО'!BN28</f>
        <v>0</v>
      </c>
      <c r="C26" s="8">
        <f>'[1]Запись к врачам'!BN28</f>
        <v>0</v>
      </c>
      <c r="D26" s="8">
        <f>'[1]Оформление док-ов'!BN28</f>
        <v>0</v>
      </c>
      <c r="E26" s="8">
        <f>'[1]Диспан-ия-Реаб-ия'!BN28</f>
        <v>0</v>
      </c>
      <c r="F26" s="8">
        <f>'[1]Долгое ожидание обслед-ий'!BN28</f>
        <v>0</v>
      </c>
      <c r="G26" s="9">
        <f>'[1]Качество оказания мед. пом.'!BN28</f>
        <v>0</v>
      </c>
      <c r="H26" s="8">
        <f>'[1]Отказ в оказ. мед. пом.'!BN28</f>
        <v>0</v>
      </c>
      <c r="I26" s="8">
        <f>'[1]Недостат. инфы'!BN28</f>
        <v>0</v>
      </c>
      <c r="J26" s="8">
        <f>'[1]Этика и деонтология'!BN28</f>
        <v>0</v>
      </c>
      <c r="K26" s="8">
        <f>[1]Трансп.доступность!BO28</f>
        <v>0</v>
      </c>
      <c r="L26" s="8">
        <f>'[1]Ремонт. Стройка'!BN28</f>
        <v>0</v>
      </c>
      <c r="M26" s="8">
        <f>[1]Оборудование!BN28</f>
        <v>0</v>
      </c>
      <c r="N26" s="8">
        <f>'[1]Лекарственное обеспечение'!BN28</f>
        <v>0</v>
      </c>
      <c r="O26" s="8">
        <f>[1]ВМП!BN28</f>
        <v>0</v>
      </c>
      <c r="P26" s="8">
        <f>'[1]Кадры '!BN28</f>
        <v>0</v>
      </c>
      <c r="Q26" s="8">
        <f>[1]Благодарности!BN28</f>
        <v>0</v>
      </c>
      <c r="R26" s="11">
        <f>[1]Другое!BN28</f>
        <v>0</v>
      </c>
      <c r="S26" s="12">
        <f t="shared" si="0"/>
        <v>0</v>
      </c>
    </row>
    <row r="27" spans="1:19" ht="16.5" thickBot="1" x14ac:dyDescent="0.3">
      <c r="A27" s="16" t="s">
        <v>20</v>
      </c>
      <c r="B27" s="17">
        <f t="shared" ref="B27:S27" si="1">SUM(B2:B26)</f>
        <v>80</v>
      </c>
      <c r="C27" s="18">
        <f t="shared" si="1"/>
        <v>9</v>
      </c>
      <c r="D27" s="18">
        <f t="shared" si="1"/>
        <v>3</v>
      </c>
      <c r="E27" s="18">
        <f t="shared" si="1"/>
        <v>0</v>
      </c>
      <c r="F27" s="18">
        <f t="shared" si="1"/>
        <v>3</v>
      </c>
      <c r="G27" s="17">
        <f t="shared" si="1"/>
        <v>9</v>
      </c>
      <c r="H27" s="17">
        <f t="shared" si="1"/>
        <v>18</v>
      </c>
      <c r="I27" s="17">
        <f t="shared" si="1"/>
        <v>0</v>
      </c>
      <c r="J27" s="17">
        <f t="shared" si="1"/>
        <v>4</v>
      </c>
      <c r="K27" s="17">
        <f t="shared" si="1"/>
        <v>0</v>
      </c>
      <c r="L27" s="17">
        <f t="shared" si="1"/>
        <v>0</v>
      </c>
      <c r="M27" s="17">
        <f t="shared" si="1"/>
        <v>1</v>
      </c>
      <c r="N27" s="17">
        <f t="shared" si="1"/>
        <v>17</v>
      </c>
      <c r="O27" s="17">
        <f t="shared" si="1"/>
        <v>4</v>
      </c>
      <c r="P27" s="17">
        <f t="shared" si="1"/>
        <v>6</v>
      </c>
      <c r="Q27" s="17">
        <f t="shared" si="1"/>
        <v>13</v>
      </c>
      <c r="R27" s="19">
        <f t="shared" si="1"/>
        <v>26</v>
      </c>
      <c r="S27" s="20">
        <f t="shared" si="1"/>
        <v>193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2025-07-23T10:06:59Z</dcterms:modified>
</cp:coreProperties>
</file>