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949" firstSheet="5" activeTab="17"/>
  </bookViews>
  <sheets>
    <sheet name="Организация работы МО" sheetId="1" r:id="rId1"/>
    <sheet name="Запись к врачам" sheetId="12" r:id="rId2"/>
    <sheet name="Оформление док-ов" sheetId="19" r:id="rId3"/>
    <sheet name="Диспан-ия-Реаб-ия" sheetId="18" r:id="rId4"/>
    <sheet name="Долгое ожидание обслед-ий" sheetId="17" r:id="rId5"/>
    <sheet name="Качество оказания мед. пом." sheetId="4" r:id="rId6"/>
    <sheet name="Отказ в оказ. мед. пом." sheetId="2" r:id="rId7"/>
    <sheet name="Недостат. инфы" sheetId="20" r:id="rId8"/>
    <sheet name="Этика и деонтология" sheetId="3" r:id="rId9"/>
    <sheet name="Трансп.доступность" sheetId="23" r:id="rId10"/>
    <sheet name="Ремонт. Стройка" sheetId="22" r:id="rId11"/>
    <sheet name="Оборудование" sheetId="21" r:id="rId12"/>
    <sheet name="Лекарственное обеспечение" sheetId="5" r:id="rId13"/>
    <sheet name="ВМП" sheetId="6" r:id="rId14"/>
    <sheet name="Кадры " sheetId="7" r:id="rId15"/>
    <sheet name="Благодарности" sheetId="8" r:id="rId16"/>
    <sheet name="Другое" sheetId="10" r:id="rId17"/>
    <sheet name="Свод" sheetId="11" r:id="rId18"/>
    <sheet name="1квартал" sheetId="13" r:id="rId19"/>
    <sheet name="2квартал" sheetId="14" r:id="rId20"/>
    <sheet name="3квартал" sheetId="15" r:id="rId21"/>
    <sheet name="4квартал" sheetId="16" r:id="rId22"/>
  </sheets>
  <definedNames>
    <definedName name="Свод">Свод!$AB$25</definedName>
  </definedNames>
  <calcPr calcId="152511"/>
</workbook>
</file>

<file path=xl/calcChain.xml><?xml version="1.0" encoding="utf-8"?>
<calcChain xmlns="http://schemas.openxmlformats.org/spreadsheetml/2006/main">
  <c r="R5" i="16" l="1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4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5" i="16"/>
  <c r="E4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5" i="16"/>
  <c r="D4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5" i="16"/>
  <c r="C4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5" i="16"/>
  <c r="B4" i="16"/>
  <c r="AT29" i="6" l="1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AS29" i="6"/>
  <c r="BD6" i="21"/>
  <c r="BD7" i="21"/>
  <c r="BD8" i="21"/>
  <c r="BD9" i="21"/>
  <c r="BD10" i="21"/>
  <c r="BD11" i="21"/>
  <c r="BD12" i="21"/>
  <c r="BD13" i="21"/>
  <c r="BD14" i="21"/>
  <c r="BD15" i="21"/>
  <c r="BD16" i="21"/>
  <c r="BD17" i="21"/>
  <c r="BD18" i="21"/>
  <c r="BD19" i="21"/>
  <c r="BD20" i="21"/>
  <c r="BD21" i="21"/>
  <c r="BD22" i="21"/>
  <c r="BD23" i="21"/>
  <c r="BD24" i="21"/>
  <c r="BD25" i="21"/>
  <c r="BD26" i="21"/>
  <c r="BD27" i="21"/>
  <c r="BD5" i="21"/>
  <c r="BD4" i="21"/>
  <c r="BD29" i="21" s="1"/>
  <c r="BE29" i="21"/>
  <c r="BF29" i="21"/>
  <c r="BG29" i="21"/>
  <c r="BH29" i="21"/>
  <c r="BJ29" i="21"/>
  <c r="BK29" i="21"/>
  <c r="BL29" i="21"/>
  <c r="BM29" i="21"/>
  <c r="AN29" i="21"/>
  <c r="AO29" i="21"/>
  <c r="AP29" i="21"/>
  <c r="AQ29" i="21"/>
  <c r="AR29" i="21"/>
  <c r="AS29" i="21"/>
  <c r="AT29" i="21"/>
  <c r="AU29" i="21"/>
  <c r="AV29" i="21"/>
  <c r="AW29" i="21"/>
  <c r="AX29" i="21"/>
  <c r="AY29" i="21"/>
  <c r="AZ29" i="21"/>
  <c r="BA29" i="21"/>
  <c r="BB29" i="21"/>
  <c r="BC29" i="21"/>
  <c r="AM29" i="21"/>
  <c r="X29" i="21"/>
  <c r="Y29" i="21"/>
  <c r="Z29" i="21"/>
  <c r="AA29" i="21"/>
  <c r="AB29" i="21"/>
  <c r="AC29" i="21"/>
  <c r="AD29" i="21"/>
  <c r="AE29" i="21"/>
  <c r="AF29" i="21"/>
  <c r="AH29" i="21"/>
  <c r="AI29" i="21"/>
  <c r="AJ29" i="21"/>
  <c r="AK29" i="21"/>
  <c r="AL29" i="21"/>
  <c r="W29" i="21"/>
  <c r="R29" i="21"/>
  <c r="S29" i="21"/>
  <c r="T29" i="21"/>
  <c r="U29" i="21"/>
  <c r="BG29" i="22"/>
  <c r="BH29" i="22"/>
  <c r="BF29" i="22"/>
  <c r="BE29" i="22"/>
  <c r="BI29" i="22"/>
  <c r="BG29" i="23"/>
  <c r="BH29" i="23"/>
  <c r="BI29" i="23"/>
  <c r="BF29" i="23"/>
  <c r="BE29" i="23"/>
  <c r="BF29" i="3"/>
  <c r="BG29" i="20"/>
  <c r="BH29" i="20"/>
  <c r="BF29" i="20"/>
  <c r="BE29" i="20"/>
  <c r="BI29" i="20"/>
  <c r="BI4" i="20"/>
  <c r="BH29" i="2"/>
  <c r="BG29" i="2"/>
  <c r="BF29" i="2"/>
  <c r="BE29" i="2"/>
  <c r="H4" i="16"/>
  <c r="BJ29" i="18"/>
  <c r="BG29" i="18"/>
  <c r="BH29" i="18"/>
  <c r="BF29" i="18"/>
  <c r="BE29" i="18"/>
  <c r="BI29" i="18"/>
  <c r="BI29" i="19"/>
  <c r="BG29" i="19"/>
  <c r="BH29" i="19"/>
  <c r="BF29" i="19"/>
  <c r="BE29" i="19"/>
  <c r="BI29" i="12"/>
  <c r="BO31" i="12"/>
  <c r="BO4" i="1"/>
  <c r="BD6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4" i="8"/>
  <c r="BD25" i="8"/>
  <c r="BD26" i="8"/>
  <c r="BD27" i="8"/>
  <c r="BD5" i="8"/>
  <c r="BD4" i="8"/>
  <c r="AY29" i="8"/>
  <c r="AV29" i="8"/>
  <c r="AW29" i="8"/>
  <c r="AZ29" i="8"/>
  <c r="BA29" i="8"/>
  <c r="BB29" i="8"/>
  <c r="BC29" i="8"/>
  <c r="BE29" i="8"/>
  <c r="BF29" i="8"/>
  <c r="BG29" i="8"/>
  <c r="BH29" i="8"/>
  <c r="AU29" i="8"/>
  <c r="AT29" i="8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5" i="7"/>
  <c r="BD4" i="7"/>
  <c r="BD6" i="6"/>
  <c r="BD7" i="6"/>
  <c r="BD8" i="6"/>
  <c r="BD9" i="6"/>
  <c r="BD10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5" i="6"/>
  <c r="BD4" i="6"/>
  <c r="BD6" i="5"/>
  <c r="BD7" i="5"/>
  <c r="BD8" i="5"/>
  <c r="BD9" i="5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5" i="5"/>
  <c r="BD4" i="5"/>
  <c r="BI29" i="2" l="1"/>
  <c r="AX29" i="8"/>
  <c r="BD29" i="8"/>
  <c r="AX29" i="7"/>
  <c r="BD29" i="5"/>
  <c r="BI29" i="21"/>
  <c r="AG29" i="21"/>
  <c r="BO4" i="21"/>
  <c r="BI29" i="8"/>
  <c r="BI29" i="5"/>
  <c r="AY29" i="5"/>
  <c r="BD29" i="22"/>
  <c r="AX29" i="22"/>
  <c r="BD27" i="23"/>
  <c r="BD29" i="23" s="1"/>
  <c r="BD6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5" i="3"/>
  <c r="BD4" i="3"/>
  <c r="BD6" i="20"/>
  <c r="BD7" i="20"/>
  <c r="BD8" i="20"/>
  <c r="BD9" i="20"/>
  <c r="BD10" i="20"/>
  <c r="BD11" i="20"/>
  <c r="BD12" i="20"/>
  <c r="BD13" i="20"/>
  <c r="BD14" i="20"/>
  <c r="BD15" i="20"/>
  <c r="BD16" i="20"/>
  <c r="BD17" i="20"/>
  <c r="BD18" i="20"/>
  <c r="BD19" i="20"/>
  <c r="BD20" i="20"/>
  <c r="BD21" i="20"/>
  <c r="BD22" i="20"/>
  <c r="BD23" i="20"/>
  <c r="BD24" i="20"/>
  <c r="BD25" i="20"/>
  <c r="BD26" i="20"/>
  <c r="BD27" i="20"/>
  <c r="BD5" i="20"/>
  <c r="BD4" i="20"/>
  <c r="BD29" i="20" s="1"/>
  <c r="AU29" i="20"/>
  <c r="AV29" i="20"/>
  <c r="AW29" i="20"/>
  <c r="AT29" i="20"/>
  <c r="AX29" i="20"/>
  <c r="BD8" i="2"/>
  <c r="BD4" i="2"/>
  <c r="BD31" i="2"/>
  <c r="AX31" i="2"/>
  <c r="BB29" i="2"/>
  <c r="BA29" i="2"/>
  <c r="AZ29" i="2"/>
  <c r="AY29" i="2"/>
  <c r="BD6" i="2"/>
  <c r="BD7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5" i="2"/>
  <c r="AT29" i="2"/>
  <c r="AV29" i="2"/>
  <c r="AW29" i="2"/>
  <c r="AU29" i="2"/>
  <c r="BD6" i="4"/>
  <c r="BD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25" i="4"/>
  <c r="BD26" i="4"/>
  <c r="BD27" i="4"/>
  <c r="BD5" i="4"/>
  <c r="BD4" i="4"/>
  <c r="AX31" i="17"/>
  <c r="BD6" i="18"/>
  <c r="BD7" i="18"/>
  <c r="BD8" i="18"/>
  <c r="BD9" i="18"/>
  <c r="BD10" i="18"/>
  <c r="BD11" i="18"/>
  <c r="BD12" i="18"/>
  <c r="BD13" i="18"/>
  <c r="BD14" i="18"/>
  <c r="BD15" i="18"/>
  <c r="BD16" i="18"/>
  <c r="BD17" i="18"/>
  <c r="BD18" i="18"/>
  <c r="BD19" i="18"/>
  <c r="BD20" i="18"/>
  <c r="BD21" i="18"/>
  <c r="BD22" i="18"/>
  <c r="BD23" i="18"/>
  <c r="BD24" i="18"/>
  <c r="BD25" i="18"/>
  <c r="BD26" i="18"/>
  <c r="BD27" i="18"/>
  <c r="BD5" i="18"/>
  <c r="BD4" i="18"/>
  <c r="BD29" i="18" s="1"/>
  <c r="BD31" i="19"/>
  <c r="AX31" i="19"/>
  <c r="BD6" i="19"/>
  <c r="BD7" i="19"/>
  <c r="BD8" i="19"/>
  <c r="BD9" i="19"/>
  <c r="BD10" i="19"/>
  <c r="BD11" i="19"/>
  <c r="BD12" i="19"/>
  <c r="BD13" i="19"/>
  <c r="BD14" i="19"/>
  <c r="BD15" i="19"/>
  <c r="BD16" i="19"/>
  <c r="BD17" i="19"/>
  <c r="BD18" i="19"/>
  <c r="BD19" i="19"/>
  <c r="BD20" i="19"/>
  <c r="BD21" i="19"/>
  <c r="BD22" i="19"/>
  <c r="BD23" i="19"/>
  <c r="BD24" i="19"/>
  <c r="BD25" i="19"/>
  <c r="BD26" i="19"/>
  <c r="BD27" i="19"/>
  <c r="BD5" i="19"/>
  <c r="BD4" i="19"/>
  <c r="BD6" i="12"/>
  <c r="BD7" i="12"/>
  <c r="BD8" i="12"/>
  <c r="BD9" i="12"/>
  <c r="BD10" i="12"/>
  <c r="BD11" i="12"/>
  <c r="BD12" i="12"/>
  <c r="BD13" i="12"/>
  <c r="BD14" i="12"/>
  <c r="BD15" i="12"/>
  <c r="BD16" i="12"/>
  <c r="BD17" i="12"/>
  <c r="BD18" i="12"/>
  <c r="BD19" i="12"/>
  <c r="BD20" i="12"/>
  <c r="BD21" i="12"/>
  <c r="BD22" i="12"/>
  <c r="BD23" i="12"/>
  <c r="BD24" i="12"/>
  <c r="BD25" i="12"/>
  <c r="BD26" i="12"/>
  <c r="BD27" i="12"/>
  <c r="BD5" i="12"/>
  <c r="BD4" i="12"/>
  <c r="BD29" i="12" s="1"/>
  <c r="AX31" i="12"/>
  <c r="AW29" i="12"/>
  <c r="AX29" i="12"/>
  <c r="BD31" i="1"/>
  <c r="AY29" i="1"/>
  <c r="BD27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5" i="1"/>
  <c r="BD4" i="1"/>
  <c r="BD31" i="10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5" i="10"/>
  <c r="BD4" i="10"/>
  <c r="AW29" i="10"/>
  <c r="AX29" i="10"/>
  <c r="BD29" i="10" l="1"/>
  <c r="AX29" i="5"/>
  <c r="AX29" i="3"/>
  <c r="BD29" i="3"/>
  <c r="AX29" i="2"/>
  <c r="BD29" i="2"/>
  <c r="AX29" i="4"/>
  <c r="BD29" i="4"/>
  <c r="BD29" i="19"/>
  <c r="AE29" i="8"/>
  <c r="AF29" i="8"/>
  <c r="AH29" i="8"/>
  <c r="AI29" i="8"/>
  <c r="AJ29" i="8"/>
  <c r="AK29" i="8"/>
  <c r="AL29" i="8"/>
  <c r="AM29" i="8"/>
  <c r="AN29" i="8"/>
  <c r="AO29" i="8"/>
  <c r="AP29" i="8"/>
  <c r="AQ29" i="8"/>
  <c r="AR29" i="8"/>
  <c r="AK29" i="7"/>
  <c r="AG29" i="6"/>
  <c r="AD29" i="6"/>
  <c r="AE29" i="6"/>
  <c r="AF29" i="6"/>
  <c r="AH29" i="6"/>
  <c r="AI29" i="6"/>
  <c r="AJ29" i="6"/>
  <c r="AK29" i="6"/>
  <c r="AL29" i="6"/>
  <c r="AM29" i="6"/>
  <c r="AN29" i="6"/>
  <c r="AO29" i="6"/>
  <c r="AP29" i="6"/>
  <c r="AQ29" i="6"/>
  <c r="AR29" i="6"/>
  <c r="AC29" i="6"/>
  <c r="AK29" i="5"/>
  <c r="AJ29" i="5"/>
  <c r="AS29" i="22"/>
  <c r="AM29" i="22"/>
  <c r="AG29" i="22"/>
  <c r="AS29" i="23"/>
  <c r="AM29" i="23"/>
  <c r="AG29" i="23"/>
  <c r="AK29" i="3"/>
  <c r="AE29" i="20"/>
  <c r="AF29" i="20"/>
  <c r="AH29" i="20"/>
  <c r="AI29" i="20"/>
  <c r="AJ29" i="20"/>
  <c r="AK29" i="20"/>
  <c r="AL29" i="20"/>
  <c r="AM29" i="20"/>
  <c r="AN29" i="20"/>
  <c r="AO29" i="20"/>
  <c r="AP29" i="20"/>
  <c r="AQ29" i="20"/>
  <c r="AR29" i="20"/>
  <c r="AD29" i="20"/>
  <c r="AC29" i="20"/>
  <c r="AP29" i="2"/>
  <c r="AQ29" i="2"/>
  <c r="AR29" i="2"/>
  <c r="AO29" i="2"/>
  <c r="AN29" i="2"/>
  <c r="AJ29" i="2"/>
  <c r="AK29" i="2"/>
  <c r="AL29" i="2"/>
  <c r="AI29" i="2"/>
  <c r="AH29" i="2"/>
  <c r="AE29" i="2"/>
  <c r="AF29" i="2"/>
  <c r="AD29" i="2"/>
  <c r="AC29" i="2"/>
  <c r="AK29" i="17"/>
  <c r="AK29" i="18"/>
  <c r="AM31" i="19"/>
  <c r="AS31" i="19"/>
  <c r="AK29" i="19"/>
  <c r="AG31" i="19"/>
  <c r="AB29" i="8"/>
  <c r="AB29" i="6"/>
  <c r="V29" i="21"/>
  <c r="AB29" i="22"/>
  <c r="V29" i="22"/>
  <c r="Y29" i="23"/>
  <c r="Z29" i="23"/>
  <c r="AA29" i="23"/>
  <c r="X29" i="23"/>
  <c r="W29" i="23"/>
  <c r="AS29" i="2" l="1"/>
  <c r="AB29" i="10"/>
  <c r="AS29" i="8"/>
  <c r="AG29" i="8"/>
  <c r="AS29" i="7"/>
  <c r="AS29" i="5"/>
  <c r="AB29" i="23"/>
  <c r="AM29" i="3"/>
  <c r="AB29" i="3"/>
  <c r="AS29" i="20"/>
  <c r="AG29" i="20"/>
  <c r="AM29" i="2"/>
  <c r="AB29" i="2"/>
  <c r="AG29" i="2" s="1"/>
  <c r="AB29" i="4"/>
  <c r="AB29" i="12"/>
  <c r="AG29" i="5"/>
  <c r="R5" i="15" l="1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4" i="15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4" i="15"/>
  <c r="D33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5" i="15"/>
  <c r="C4" i="15"/>
  <c r="R5" i="14" l="1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4" i="14"/>
  <c r="Q6" i="14"/>
  <c r="Q7" i="14"/>
  <c r="Q28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7" i="14"/>
  <c r="O28" i="14"/>
  <c r="O4" i="14"/>
  <c r="N28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4" i="14"/>
  <c r="J28" i="14"/>
  <c r="I28" i="14"/>
  <c r="G28" i="14"/>
  <c r="F28" i="14"/>
  <c r="E28" i="14"/>
  <c r="D28" i="14"/>
  <c r="C28" i="14"/>
  <c r="B28" i="14"/>
  <c r="D29" i="11"/>
  <c r="BN31" i="10"/>
  <c r="BI31" i="10"/>
  <c r="AX31" i="10"/>
  <c r="AS31" i="10"/>
  <c r="AM31" i="10"/>
  <c r="AG31" i="10"/>
  <c r="AB31" i="10"/>
  <c r="V31" i="10"/>
  <c r="Q31" i="10"/>
  <c r="L31" i="10"/>
  <c r="F31" i="10"/>
  <c r="BN32" i="8"/>
  <c r="BI32" i="8"/>
  <c r="BD32" i="8"/>
  <c r="AX32" i="8"/>
  <c r="AS32" i="8"/>
  <c r="AM32" i="8"/>
  <c r="AG32" i="8"/>
  <c r="AB32" i="8"/>
  <c r="V32" i="8"/>
  <c r="Q32" i="8"/>
  <c r="L32" i="8"/>
  <c r="F32" i="8"/>
  <c r="BN32" i="7"/>
  <c r="BI32" i="7"/>
  <c r="BD32" i="7"/>
  <c r="AX32" i="7"/>
  <c r="AS32" i="7"/>
  <c r="AM32" i="7"/>
  <c r="AG32" i="7"/>
  <c r="AB32" i="7"/>
  <c r="V32" i="7"/>
  <c r="Q32" i="7"/>
  <c r="L32" i="7"/>
  <c r="F32" i="7"/>
  <c r="BN32" i="6"/>
  <c r="BI32" i="6"/>
  <c r="BD32" i="6"/>
  <c r="AX32" i="6"/>
  <c r="AS32" i="6"/>
  <c r="AM32" i="6"/>
  <c r="AG32" i="6"/>
  <c r="AB32" i="6"/>
  <c r="V32" i="6"/>
  <c r="Q32" i="6"/>
  <c r="L32" i="6"/>
  <c r="F32" i="6"/>
  <c r="BN32" i="5"/>
  <c r="BI32" i="5"/>
  <c r="BD32" i="5"/>
  <c r="AX32" i="5"/>
  <c r="AS32" i="5"/>
  <c r="AM32" i="5"/>
  <c r="N33" i="15" s="1"/>
  <c r="AG32" i="5"/>
  <c r="AB32" i="5"/>
  <c r="V32" i="5"/>
  <c r="Q32" i="5"/>
  <c r="L32" i="5"/>
  <c r="F32" i="5"/>
  <c r="BO32" i="21"/>
  <c r="M29" i="11" s="1"/>
  <c r="BN32" i="21"/>
  <c r="BI32" i="21"/>
  <c r="BD32" i="21"/>
  <c r="AX32" i="21"/>
  <c r="AS32" i="21"/>
  <c r="AM32" i="21"/>
  <c r="AG32" i="21"/>
  <c r="AB32" i="21"/>
  <c r="V32" i="21"/>
  <c r="Q32" i="21"/>
  <c r="L32" i="21"/>
  <c r="F32" i="21"/>
  <c r="BN31" i="22"/>
  <c r="BI31" i="22"/>
  <c r="BD31" i="22"/>
  <c r="AX31" i="22"/>
  <c r="AS31" i="22"/>
  <c r="AM31" i="22"/>
  <c r="AG31" i="22"/>
  <c r="AB31" i="22"/>
  <c r="V31" i="22"/>
  <c r="Q31" i="22"/>
  <c r="L31" i="22"/>
  <c r="F31" i="22"/>
  <c r="BN31" i="23"/>
  <c r="BI31" i="23"/>
  <c r="BD31" i="23"/>
  <c r="AX31" i="23"/>
  <c r="AS31" i="23"/>
  <c r="AM31" i="23"/>
  <c r="AG31" i="23"/>
  <c r="AB31" i="23"/>
  <c r="V31" i="23"/>
  <c r="Q31" i="23"/>
  <c r="L31" i="23"/>
  <c r="F31" i="23"/>
  <c r="BN31" i="3"/>
  <c r="BI31" i="3"/>
  <c r="BD31" i="3"/>
  <c r="AX31" i="3"/>
  <c r="AS31" i="3"/>
  <c r="AM31" i="3"/>
  <c r="AG31" i="3"/>
  <c r="AB31" i="3"/>
  <c r="Q31" i="3"/>
  <c r="L31" i="3"/>
  <c r="F31" i="3"/>
  <c r="BN31" i="20"/>
  <c r="BI31" i="20"/>
  <c r="BD31" i="20"/>
  <c r="AX31" i="20"/>
  <c r="AS31" i="20"/>
  <c r="AM31" i="20"/>
  <c r="AG31" i="20"/>
  <c r="AB29" i="20"/>
  <c r="AB31" i="20"/>
  <c r="V31" i="20"/>
  <c r="Q31" i="20"/>
  <c r="L31" i="20"/>
  <c r="F31" i="20"/>
  <c r="BN31" i="2"/>
  <c r="BI31" i="2"/>
  <c r="AS31" i="2"/>
  <c r="AM31" i="2"/>
  <c r="AG31" i="2"/>
  <c r="AB31" i="2"/>
  <c r="Q31" i="2"/>
  <c r="L31" i="2"/>
  <c r="F31" i="2"/>
  <c r="BN31" i="4"/>
  <c r="BI31" i="4"/>
  <c r="BD31" i="4"/>
  <c r="AX31" i="4"/>
  <c r="AS31" i="4"/>
  <c r="AM31" i="4"/>
  <c r="AG31" i="4"/>
  <c r="AB31" i="4"/>
  <c r="Q31" i="4"/>
  <c r="L31" i="4"/>
  <c r="F31" i="4"/>
  <c r="BG29" i="17"/>
  <c r="BH29" i="17"/>
  <c r="BF29" i="17"/>
  <c r="BE29" i="17"/>
  <c r="BI29" i="17"/>
  <c r="BN31" i="17"/>
  <c r="BI31" i="17"/>
  <c r="BD31" i="17"/>
  <c r="AS31" i="17"/>
  <c r="AM31" i="17"/>
  <c r="F33" i="15" s="1"/>
  <c r="AG31" i="17"/>
  <c r="AB31" i="17"/>
  <c r="Q31" i="17"/>
  <c r="L31" i="17"/>
  <c r="F31" i="17"/>
  <c r="AB31" i="18"/>
  <c r="AG31" i="18"/>
  <c r="AM31" i="18"/>
  <c r="AS31" i="18"/>
  <c r="AX31" i="18"/>
  <c r="BD31" i="18"/>
  <c r="BI31" i="18"/>
  <c r="BN31" i="18"/>
  <c r="Q31" i="18"/>
  <c r="L31" i="18"/>
  <c r="F31" i="18"/>
  <c r="AB31" i="19"/>
  <c r="Q31" i="19"/>
  <c r="L31" i="19"/>
  <c r="F31" i="19"/>
  <c r="BN31" i="12"/>
  <c r="BI31" i="12"/>
  <c r="BD31" i="12"/>
  <c r="AS31" i="12"/>
  <c r="AV29" i="12"/>
  <c r="AY29" i="12"/>
  <c r="AZ29" i="12"/>
  <c r="BA29" i="12"/>
  <c r="BB29" i="12"/>
  <c r="BC29" i="12"/>
  <c r="BE29" i="12"/>
  <c r="BF29" i="12"/>
  <c r="BG29" i="12"/>
  <c r="BH29" i="12"/>
  <c r="BJ29" i="12"/>
  <c r="BK29" i="12"/>
  <c r="BL29" i="12"/>
  <c r="BM29" i="12"/>
  <c r="AU29" i="12"/>
  <c r="AT29" i="12"/>
  <c r="AS29" i="12"/>
  <c r="AR29" i="12"/>
  <c r="AQ29" i="12"/>
  <c r="AP29" i="12"/>
  <c r="AO29" i="12"/>
  <c r="AN29" i="12"/>
  <c r="AM29" i="12"/>
  <c r="AL29" i="12"/>
  <c r="AJ29" i="12"/>
  <c r="AI29" i="12"/>
  <c r="AH29" i="12"/>
  <c r="AM31" i="12"/>
  <c r="AG31" i="12"/>
  <c r="AE29" i="12"/>
  <c r="AF29" i="12"/>
  <c r="AD29" i="12"/>
  <c r="AC29" i="12"/>
  <c r="AG29" i="12"/>
  <c r="AA29" i="12"/>
  <c r="Z29" i="12"/>
  <c r="Y29" i="12"/>
  <c r="X29" i="12"/>
  <c r="W29" i="12"/>
  <c r="AB31" i="12"/>
  <c r="Q31" i="12"/>
  <c r="L31" i="12"/>
  <c r="F31" i="12"/>
  <c r="BG29" i="1"/>
  <c r="BH29" i="1"/>
  <c r="BF29" i="1"/>
  <c r="BE29" i="1"/>
  <c r="BN31" i="1"/>
  <c r="BI31" i="1"/>
  <c r="AX31" i="1"/>
  <c r="AS31" i="1"/>
  <c r="AM31" i="1"/>
  <c r="AG31" i="1"/>
  <c r="AB31" i="1"/>
  <c r="Q31" i="1"/>
  <c r="L31" i="1"/>
  <c r="F31" i="1"/>
  <c r="V31" i="3"/>
  <c r="J33" i="14" s="1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5" i="14"/>
  <c r="I4" i="14"/>
  <c r="R29" i="20"/>
  <c r="S29" i="20"/>
  <c r="T29" i="20"/>
  <c r="U29" i="20"/>
  <c r="V31" i="2"/>
  <c r="H33" i="14" s="1"/>
  <c r="V31" i="18"/>
  <c r="E33" i="14" s="1"/>
  <c r="U29" i="12"/>
  <c r="T29" i="12"/>
  <c r="S29" i="12"/>
  <c r="R29" i="12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8" i="14"/>
  <c r="Q5" i="14"/>
  <c r="Q4" i="14"/>
  <c r="V29" i="6"/>
  <c r="U29" i="6"/>
  <c r="T29" i="6"/>
  <c r="S29" i="6"/>
  <c r="R29" i="6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5" i="14"/>
  <c r="N4" i="14"/>
  <c r="R29" i="5"/>
  <c r="BI29" i="1" l="1"/>
  <c r="BO31" i="10"/>
  <c r="R29" i="11" s="1"/>
  <c r="Q33" i="14"/>
  <c r="M33" i="13"/>
  <c r="L33" i="14"/>
  <c r="BO31" i="23"/>
  <c r="K29" i="11" s="1"/>
  <c r="K33" i="13"/>
  <c r="J33" i="15"/>
  <c r="I33" i="15"/>
  <c r="BO31" i="2"/>
  <c r="H29" i="11" s="1"/>
  <c r="H33" i="15"/>
  <c r="G33" i="15"/>
  <c r="BO31" i="3"/>
  <c r="J29" i="11" s="1"/>
  <c r="M33" i="14"/>
  <c r="I33" i="14"/>
  <c r="R33" i="14"/>
  <c r="P33" i="14"/>
  <c r="O33" i="14"/>
  <c r="N33" i="14"/>
  <c r="K33" i="14"/>
  <c r="R33" i="15"/>
  <c r="Q33" i="15"/>
  <c r="P33" i="15"/>
  <c r="BO32" i="6"/>
  <c r="O29" i="11" s="1"/>
  <c r="O33" i="15"/>
  <c r="O26" i="14"/>
  <c r="M29" i="14"/>
  <c r="M33" i="15"/>
  <c r="L33" i="15"/>
  <c r="K33" i="15"/>
  <c r="J33" i="13"/>
  <c r="H33" i="13"/>
  <c r="F33" i="13"/>
  <c r="E33" i="13"/>
  <c r="E33" i="15"/>
  <c r="D33" i="13"/>
  <c r="C33" i="15"/>
  <c r="B33" i="15"/>
  <c r="BO31" i="20"/>
  <c r="I29" i="11" s="1"/>
  <c r="R33" i="13"/>
  <c r="Q33" i="13"/>
  <c r="BO32" i="8"/>
  <c r="Q29" i="11" s="1"/>
  <c r="BO32" i="7"/>
  <c r="P29" i="11" s="1"/>
  <c r="P33" i="13"/>
  <c r="O33" i="13"/>
  <c r="N33" i="13"/>
  <c r="BO32" i="5"/>
  <c r="N29" i="11" s="1"/>
  <c r="BO31" i="22"/>
  <c r="L29" i="11" s="1"/>
  <c r="L33" i="13"/>
  <c r="G33" i="13"/>
  <c r="C33" i="13"/>
  <c r="B33" i="13"/>
  <c r="I33" i="13"/>
  <c r="BO31" i="18"/>
  <c r="E29" i="11" s="1"/>
  <c r="V29" i="20"/>
  <c r="T29" i="23"/>
  <c r="U29" i="23"/>
  <c r="V29" i="23"/>
  <c r="S29" i="23"/>
  <c r="R29" i="23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5" i="14"/>
  <c r="J4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V28" i="2"/>
  <c r="H28" i="14" s="1"/>
  <c r="H5" i="14"/>
  <c r="H4" i="14"/>
  <c r="U29" i="2"/>
  <c r="T29" i="2"/>
  <c r="S29" i="2"/>
  <c r="R29" i="2"/>
  <c r="V31" i="4"/>
  <c r="G33" i="14" s="1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5" i="14"/>
  <c r="G4" i="14"/>
  <c r="V31" i="17"/>
  <c r="F33" i="14" s="1"/>
  <c r="V31" i="19"/>
  <c r="D33" i="14" s="1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5" i="14"/>
  <c r="V31" i="12"/>
  <c r="C33" i="14" s="1"/>
  <c r="V31" i="1"/>
  <c r="B33" i="14" s="1"/>
  <c r="V29" i="2" l="1"/>
  <c r="BO31" i="4"/>
  <c r="G29" i="11" s="1"/>
  <c r="BO31" i="17"/>
  <c r="F29" i="11" s="1"/>
  <c r="S33" i="15"/>
  <c r="S33" i="14"/>
  <c r="C4" i="14"/>
  <c r="V29" i="12"/>
  <c r="C29" i="11"/>
  <c r="BO31" i="1"/>
  <c r="B29" i="11" s="1"/>
  <c r="S33" i="13"/>
  <c r="AD29" i="8"/>
  <c r="O29" i="8"/>
  <c r="P29" i="8"/>
  <c r="R29" i="8"/>
  <c r="S29" i="8"/>
  <c r="T29" i="8"/>
  <c r="U29" i="8"/>
  <c r="W29" i="8"/>
  <c r="X29" i="8"/>
  <c r="Y29" i="8"/>
  <c r="Z29" i="8"/>
  <c r="AA29" i="8"/>
  <c r="AC29" i="8"/>
  <c r="N29" i="8"/>
  <c r="M29" i="8"/>
  <c r="P29" i="6"/>
  <c r="O29" i="6"/>
  <c r="N29" i="6"/>
  <c r="M29" i="6"/>
  <c r="P29" i="21"/>
  <c r="O29" i="21"/>
  <c r="N29" i="21"/>
  <c r="M29" i="21"/>
  <c r="P29" i="22"/>
  <c r="O29" i="22"/>
  <c r="M29" i="22"/>
  <c r="O29" i="23"/>
  <c r="P29" i="23"/>
  <c r="N29" i="23"/>
  <c r="M29" i="23"/>
  <c r="P29" i="20"/>
  <c r="O29" i="20"/>
  <c r="N29" i="20"/>
  <c r="M29" i="20"/>
  <c r="N29" i="2"/>
  <c r="O29" i="2"/>
  <c r="P29" i="2"/>
  <c r="M29" i="2"/>
  <c r="P29" i="12"/>
  <c r="N29" i="12"/>
  <c r="M29" i="12"/>
  <c r="V29" i="8" l="1"/>
  <c r="Q29" i="8"/>
  <c r="Q29" i="12"/>
  <c r="S29" i="11"/>
  <c r="Q29" i="5"/>
  <c r="Q29" i="22"/>
  <c r="Q29" i="4"/>
  <c r="Q29" i="7"/>
  <c r="Q29" i="6"/>
  <c r="Q29" i="21"/>
  <c r="Q29" i="23"/>
  <c r="Q29" i="20"/>
  <c r="Q29" i="2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R29" i="15"/>
  <c r="Q29" i="15"/>
  <c r="P29" i="15"/>
  <c r="O29" i="15"/>
  <c r="N29" i="15"/>
  <c r="M29" i="15"/>
  <c r="L29" i="15"/>
  <c r="K29" i="15"/>
  <c r="J29" i="15"/>
  <c r="I29" i="15"/>
  <c r="H29" i="15"/>
  <c r="G29" i="15"/>
  <c r="C29" i="15"/>
  <c r="R29" i="14"/>
  <c r="Q29" i="14"/>
  <c r="P29" i="14"/>
  <c r="O29" i="14"/>
  <c r="N29" i="14"/>
  <c r="L29" i="14"/>
  <c r="K29" i="14"/>
  <c r="J29" i="14"/>
  <c r="I29" i="14"/>
  <c r="H29" i="14"/>
  <c r="G29" i="14"/>
  <c r="C29" i="14"/>
  <c r="R26" i="11"/>
  <c r="P26" i="11"/>
  <c r="O26" i="11"/>
  <c r="N26" i="11"/>
  <c r="J26" i="11"/>
  <c r="H26" i="11"/>
  <c r="G26" i="11"/>
  <c r="F26" i="11"/>
  <c r="D26" i="11"/>
  <c r="S29" i="16" l="1"/>
  <c r="S28" i="13"/>
  <c r="K29" i="21"/>
  <c r="J29" i="21"/>
  <c r="I29" i="21"/>
  <c r="H29" i="21"/>
  <c r="G29" i="21"/>
  <c r="E29" i="21"/>
  <c r="D29" i="21"/>
  <c r="C29" i="21"/>
  <c r="B29" i="21"/>
  <c r="BN28" i="21"/>
  <c r="BO28" i="21" s="1"/>
  <c r="M26" i="11" s="1"/>
  <c r="M20" i="13"/>
  <c r="M16" i="13"/>
  <c r="M12" i="13"/>
  <c r="M8" i="13"/>
  <c r="M4" i="13"/>
  <c r="BM29" i="22"/>
  <c r="BL29" i="22"/>
  <c r="BK29" i="22"/>
  <c r="BJ29" i="22"/>
  <c r="K29" i="22"/>
  <c r="J29" i="22"/>
  <c r="I29" i="22"/>
  <c r="H29" i="22"/>
  <c r="G29" i="22"/>
  <c r="E29" i="22"/>
  <c r="D29" i="22"/>
  <c r="C29" i="22"/>
  <c r="B29" i="22"/>
  <c r="BN28" i="22"/>
  <c r="BO28" i="22" s="1"/>
  <c r="L26" i="11" s="1"/>
  <c r="L24" i="13"/>
  <c r="L20" i="13"/>
  <c r="L16" i="13"/>
  <c r="L12" i="13"/>
  <c r="L8" i="13"/>
  <c r="BM29" i="23"/>
  <c r="BL29" i="23"/>
  <c r="BK29" i="23"/>
  <c r="BJ29" i="23"/>
  <c r="K29" i="23"/>
  <c r="J29" i="23"/>
  <c r="I29" i="23"/>
  <c r="H29" i="23"/>
  <c r="G29" i="23"/>
  <c r="E29" i="23"/>
  <c r="D29" i="23"/>
  <c r="C29" i="23"/>
  <c r="B29" i="23"/>
  <c r="BN28" i="23"/>
  <c r="BO28" i="23" s="1"/>
  <c r="K26" i="11" s="1"/>
  <c r="BM29" i="20"/>
  <c r="BL29" i="20"/>
  <c r="BK29" i="20"/>
  <c r="BJ29" i="20"/>
  <c r="K29" i="20"/>
  <c r="J29" i="20"/>
  <c r="I29" i="20"/>
  <c r="H29" i="20"/>
  <c r="G29" i="20"/>
  <c r="E29" i="20"/>
  <c r="D29" i="20"/>
  <c r="C29" i="20"/>
  <c r="B29" i="20"/>
  <c r="BN28" i="20"/>
  <c r="BO28" i="20" s="1"/>
  <c r="I26" i="11" s="1"/>
  <c r="BO26" i="20"/>
  <c r="I24" i="11" s="1"/>
  <c r="BO22" i="20"/>
  <c r="I20" i="11" s="1"/>
  <c r="BO18" i="20"/>
  <c r="I16" i="11" s="1"/>
  <c r="BN4" i="20"/>
  <c r="BM29" i="17"/>
  <c r="BL29" i="17"/>
  <c r="BK29" i="17"/>
  <c r="BJ29" i="17"/>
  <c r="BC29" i="17"/>
  <c r="BB29" i="17"/>
  <c r="BA29" i="17"/>
  <c r="AZ29" i="17"/>
  <c r="AY29" i="17"/>
  <c r="AW29" i="17"/>
  <c r="AV29" i="17"/>
  <c r="AU29" i="17"/>
  <c r="AT29" i="17"/>
  <c r="AR29" i="17"/>
  <c r="AQ29" i="17"/>
  <c r="AP29" i="17"/>
  <c r="AO29" i="17"/>
  <c r="AN29" i="17"/>
  <c r="AL29" i="17"/>
  <c r="AJ29" i="17"/>
  <c r="AI29" i="17"/>
  <c r="AH29" i="17"/>
  <c r="AF29" i="17"/>
  <c r="AE29" i="17"/>
  <c r="AD29" i="17"/>
  <c r="AC29" i="17"/>
  <c r="AA29" i="17"/>
  <c r="Z29" i="17"/>
  <c r="Y29" i="17"/>
  <c r="X29" i="17"/>
  <c r="W29" i="17"/>
  <c r="U29" i="17"/>
  <c r="T29" i="17"/>
  <c r="S29" i="17"/>
  <c r="R29" i="17"/>
  <c r="P29" i="17"/>
  <c r="O29" i="17"/>
  <c r="N29" i="17"/>
  <c r="M29" i="17"/>
  <c r="K29" i="17"/>
  <c r="J29" i="17"/>
  <c r="I29" i="17"/>
  <c r="H29" i="17"/>
  <c r="G29" i="17"/>
  <c r="E29" i="17"/>
  <c r="D29" i="17"/>
  <c r="C29" i="17"/>
  <c r="B29" i="17"/>
  <c r="AX28" i="17"/>
  <c r="F28" i="15" s="1"/>
  <c r="BD27" i="17"/>
  <c r="BD26" i="17"/>
  <c r="BD25" i="17"/>
  <c r="F25" i="13"/>
  <c r="BD24" i="17"/>
  <c r="F24" i="14"/>
  <c r="BD23" i="17"/>
  <c r="F23" i="15"/>
  <c r="BD22" i="17"/>
  <c r="BD21" i="17"/>
  <c r="F21" i="13"/>
  <c r="BD20" i="17"/>
  <c r="F20" i="14"/>
  <c r="BD19" i="17"/>
  <c r="F19" i="15"/>
  <c r="BD18" i="17"/>
  <c r="BD17" i="17"/>
  <c r="F17" i="13"/>
  <c r="BD16" i="17"/>
  <c r="F16" i="14"/>
  <c r="BD15" i="17"/>
  <c r="F15" i="15"/>
  <c r="BD14" i="17"/>
  <c r="BD13" i="17"/>
  <c r="F13" i="13"/>
  <c r="BD12" i="17"/>
  <c r="F12" i="14"/>
  <c r="BD11" i="17"/>
  <c r="F11" i="15"/>
  <c r="BD10" i="17"/>
  <c r="BD9" i="17"/>
  <c r="BD8" i="17"/>
  <c r="F8" i="14"/>
  <c r="BD7" i="17"/>
  <c r="F7" i="15"/>
  <c r="BD6" i="17"/>
  <c r="BD5" i="17"/>
  <c r="F5" i="13"/>
  <c r="BD4" i="17"/>
  <c r="BM29" i="18"/>
  <c r="BL29" i="18"/>
  <c r="BK29" i="18"/>
  <c r="BC29" i="18"/>
  <c r="BB29" i="18"/>
  <c r="BA29" i="18"/>
  <c r="AZ29" i="18"/>
  <c r="AY29" i="18"/>
  <c r="AW29" i="18"/>
  <c r="AV29" i="18"/>
  <c r="AU29" i="18"/>
  <c r="AT29" i="18"/>
  <c r="AR29" i="18"/>
  <c r="AQ29" i="18"/>
  <c r="AP29" i="18"/>
  <c r="AO29" i="18"/>
  <c r="AN29" i="18"/>
  <c r="AL29" i="18"/>
  <c r="AJ29" i="18"/>
  <c r="AI29" i="18"/>
  <c r="AH29" i="18"/>
  <c r="AF29" i="18"/>
  <c r="AE29" i="18"/>
  <c r="AD29" i="18"/>
  <c r="AC29" i="18"/>
  <c r="AA29" i="18"/>
  <c r="Z29" i="18"/>
  <c r="Y29" i="18"/>
  <c r="X29" i="18"/>
  <c r="W29" i="18"/>
  <c r="U29" i="18"/>
  <c r="T29" i="18"/>
  <c r="S29" i="18"/>
  <c r="R29" i="18"/>
  <c r="P29" i="18"/>
  <c r="O29" i="18"/>
  <c r="N29" i="18"/>
  <c r="M29" i="18"/>
  <c r="K29" i="18"/>
  <c r="J29" i="18"/>
  <c r="I29" i="18"/>
  <c r="H29" i="18"/>
  <c r="G29" i="18"/>
  <c r="E29" i="18"/>
  <c r="D29" i="18"/>
  <c r="C29" i="18"/>
  <c r="B29" i="18"/>
  <c r="AX28" i="18"/>
  <c r="AX29" i="18" s="1"/>
  <c r="E4" i="15"/>
  <c r="BM29" i="19"/>
  <c r="BL29" i="19"/>
  <c r="BK29" i="19"/>
  <c r="BJ29" i="19"/>
  <c r="BC29" i="19"/>
  <c r="BB29" i="19"/>
  <c r="BA29" i="19"/>
  <c r="AZ29" i="19"/>
  <c r="AY29" i="19"/>
  <c r="AW29" i="19"/>
  <c r="AV29" i="19"/>
  <c r="AU29" i="19"/>
  <c r="AT29" i="19"/>
  <c r="AR29" i="19"/>
  <c r="AQ29" i="19"/>
  <c r="AP29" i="19"/>
  <c r="AO29" i="19"/>
  <c r="AN29" i="19"/>
  <c r="AL29" i="19"/>
  <c r="AJ29" i="19"/>
  <c r="AI29" i="19"/>
  <c r="AH29" i="19"/>
  <c r="AF29" i="19"/>
  <c r="AE29" i="19"/>
  <c r="AD29" i="19"/>
  <c r="AC29" i="19"/>
  <c r="AA29" i="19"/>
  <c r="Z29" i="19"/>
  <c r="Y29" i="19"/>
  <c r="X29" i="19"/>
  <c r="W29" i="19"/>
  <c r="U29" i="19"/>
  <c r="T29" i="19"/>
  <c r="S29" i="19"/>
  <c r="R29" i="19"/>
  <c r="P29" i="19"/>
  <c r="O29" i="19"/>
  <c r="N29" i="19"/>
  <c r="M29" i="19"/>
  <c r="K29" i="19"/>
  <c r="J29" i="19"/>
  <c r="I29" i="19"/>
  <c r="H29" i="19"/>
  <c r="G29" i="19"/>
  <c r="E29" i="19"/>
  <c r="D29" i="19"/>
  <c r="C29" i="19"/>
  <c r="B29" i="19"/>
  <c r="AX28" i="19"/>
  <c r="D28" i="15" s="1"/>
  <c r="D8" i="13"/>
  <c r="BO17" i="20" l="1"/>
  <c r="I15" i="11" s="1"/>
  <c r="BO21" i="20"/>
  <c r="I19" i="11" s="1"/>
  <c r="BO25" i="20"/>
  <c r="I23" i="11" s="1"/>
  <c r="F9" i="14"/>
  <c r="F27" i="15"/>
  <c r="AG29" i="17"/>
  <c r="AM29" i="17"/>
  <c r="AS29" i="17"/>
  <c r="F6" i="15"/>
  <c r="F7" i="14"/>
  <c r="F10" i="15"/>
  <c r="F11" i="14"/>
  <c r="F14" i="15"/>
  <c r="F15" i="14"/>
  <c r="F18" i="15"/>
  <c r="F19" i="14"/>
  <c r="F22" i="15"/>
  <c r="AX29" i="17"/>
  <c r="F23" i="14"/>
  <c r="F27" i="14"/>
  <c r="BD29" i="17"/>
  <c r="E5" i="14"/>
  <c r="E9" i="14"/>
  <c r="E17" i="14"/>
  <c r="E21" i="14"/>
  <c r="E25" i="14"/>
  <c r="E13" i="14"/>
  <c r="E12" i="15"/>
  <c r="E16" i="15"/>
  <c r="E20" i="15"/>
  <c r="E24" i="15"/>
  <c r="V29" i="18"/>
  <c r="AG29" i="18"/>
  <c r="AS29" i="18"/>
  <c r="D11" i="14"/>
  <c r="D15" i="14"/>
  <c r="D19" i="14"/>
  <c r="D23" i="14"/>
  <c r="AS29" i="19"/>
  <c r="D7" i="14"/>
  <c r="D27" i="14"/>
  <c r="D6" i="15"/>
  <c r="D10" i="15"/>
  <c r="D14" i="15"/>
  <c r="D18" i="15"/>
  <c r="D22" i="15"/>
  <c r="D26" i="15"/>
  <c r="AM29" i="19"/>
  <c r="AG29" i="19"/>
  <c r="BO8" i="19"/>
  <c r="D6" i="11" s="1"/>
  <c r="M5" i="13"/>
  <c r="M9" i="13"/>
  <c r="M13" i="13"/>
  <c r="M17" i="13"/>
  <c r="M21" i="13"/>
  <c r="M25" i="13"/>
  <c r="L6" i="13"/>
  <c r="L10" i="13"/>
  <c r="L14" i="13"/>
  <c r="L18" i="13"/>
  <c r="L22" i="13"/>
  <c r="BO6" i="23"/>
  <c r="K4" i="11" s="1"/>
  <c r="K8" i="13"/>
  <c r="BO10" i="23"/>
  <c r="K8" i="11" s="1"/>
  <c r="K12" i="13"/>
  <c r="BO14" i="23"/>
  <c r="K12" i="11" s="1"/>
  <c r="K16" i="13"/>
  <c r="BO18" i="23"/>
  <c r="K16" i="11" s="1"/>
  <c r="K20" i="13"/>
  <c r="BO22" i="23"/>
  <c r="K20" i="11" s="1"/>
  <c r="K24" i="13"/>
  <c r="BO26" i="23"/>
  <c r="K24" i="11" s="1"/>
  <c r="K7" i="13"/>
  <c r="K11" i="13"/>
  <c r="K15" i="13"/>
  <c r="K19" i="13"/>
  <c r="K23" i="13"/>
  <c r="K27" i="13"/>
  <c r="BO16" i="20"/>
  <c r="I14" i="11" s="1"/>
  <c r="BO20" i="20"/>
  <c r="I18" i="11" s="1"/>
  <c r="BO24" i="20"/>
  <c r="I22" i="11" s="1"/>
  <c r="BO6" i="20"/>
  <c r="I4" i="11" s="1"/>
  <c r="I9" i="13"/>
  <c r="BO11" i="20"/>
  <c r="I9" i="11" s="1"/>
  <c r="I13" i="13"/>
  <c r="BO15" i="20"/>
  <c r="I13" i="11" s="1"/>
  <c r="BO19" i="20"/>
  <c r="I17" i="11" s="1"/>
  <c r="BO23" i="20"/>
  <c r="I21" i="11" s="1"/>
  <c r="BO27" i="20"/>
  <c r="I25" i="11" s="1"/>
  <c r="I12" i="13"/>
  <c r="F26" i="15"/>
  <c r="F5" i="15"/>
  <c r="F6" i="14"/>
  <c r="Q29" i="17"/>
  <c r="F9" i="15"/>
  <c r="F10" i="14"/>
  <c r="F13" i="15"/>
  <c r="F14" i="14"/>
  <c r="F17" i="15"/>
  <c r="F18" i="14"/>
  <c r="F21" i="15"/>
  <c r="F22" i="14"/>
  <c r="F25" i="15"/>
  <c r="F26" i="14"/>
  <c r="F4" i="14"/>
  <c r="V29" i="17"/>
  <c r="AB29" i="17"/>
  <c r="F4" i="15"/>
  <c r="BN29" i="17"/>
  <c r="F5" i="14"/>
  <c r="F6" i="13"/>
  <c r="F8" i="15"/>
  <c r="F10" i="13"/>
  <c r="F12" i="15"/>
  <c r="F13" i="14"/>
  <c r="F14" i="13"/>
  <c r="F16" i="15"/>
  <c r="F17" i="14"/>
  <c r="F18" i="13"/>
  <c r="F20" i="15"/>
  <c r="F21" i="14"/>
  <c r="F22" i="13"/>
  <c r="F24" i="15"/>
  <c r="F25" i="14"/>
  <c r="F26" i="13"/>
  <c r="E8" i="15"/>
  <c r="AM29" i="18"/>
  <c r="E7" i="15"/>
  <c r="E8" i="14"/>
  <c r="E11" i="15"/>
  <c r="E12" i="14"/>
  <c r="E15" i="15"/>
  <c r="E16" i="14"/>
  <c r="E19" i="15"/>
  <c r="E20" i="14"/>
  <c r="E23" i="15"/>
  <c r="E24" i="14"/>
  <c r="E27" i="15"/>
  <c r="E4" i="14"/>
  <c r="AB29" i="18"/>
  <c r="E6" i="15"/>
  <c r="E7" i="14"/>
  <c r="E10" i="15"/>
  <c r="E11" i="14"/>
  <c r="E14" i="15"/>
  <c r="E15" i="14"/>
  <c r="E18" i="15"/>
  <c r="E19" i="14"/>
  <c r="E22" i="15"/>
  <c r="E23" i="14"/>
  <c r="E26" i="15"/>
  <c r="E27" i="14"/>
  <c r="BO28" i="18"/>
  <c r="E26" i="11" s="1"/>
  <c r="E28" i="15"/>
  <c r="E5" i="15"/>
  <c r="E6" i="14"/>
  <c r="E9" i="15"/>
  <c r="E10" i="14"/>
  <c r="E13" i="15"/>
  <c r="E14" i="14"/>
  <c r="E17" i="15"/>
  <c r="E18" i="14"/>
  <c r="E21" i="15"/>
  <c r="E22" i="14"/>
  <c r="E25" i="15"/>
  <c r="E26" i="14"/>
  <c r="D5" i="15"/>
  <c r="BO6" i="19"/>
  <c r="D4" i="11" s="1"/>
  <c r="D6" i="14"/>
  <c r="D7" i="13"/>
  <c r="BO7" i="19"/>
  <c r="D5" i="11" s="1"/>
  <c r="D9" i="15"/>
  <c r="D10" i="14"/>
  <c r="D13" i="15"/>
  <c r="D14" i="14"/>
  <c r="D17" i="15"/>
  <c r="D18" i="14"/>
  <c r="D21" i="15"/>
  <c r="D22" i="14"/>
  <c r="D25" i="15"/>
  <c r="D26" i="14"/>
  <c r="D4" i="15"/>
  <c r="D8" i="15"/>
  <c r="D9" i="14"/>
  <c r="D12" i="15"/>
  <c r="D13" i="14"/>
  <c r="D16" i="15"/>
  <c r="D17" i="14"/>
  <c r="D20" i="15"/>
  <c r="D21" i="14"/>
  <c r="D24" i="15"/>
  <c r="D25" i="14"/>
  <c r="D27" i="15"/>
  <c r="Q29" i="19"/>
  <c r="BN29" i="19"/>
  <c r="V29" i="19"/>
  <c r="D4" i="14"/>
  <c r="BO5" i="19"/>
  <c r="D3" i="11" s="1"/>
  <c r="D7" i="15"/>
  <c r="D8" i="14"/>
  <c r="D9" i="13"/>
  <c r="D11" i="15"/>
  <c r="D12" i="14"/>
  <c r="D15" i="15"/>
  <c r="D16" i="14"/>
  <c r="D19" i="15"/>
  <c r="D20" i="14"/>
  <c r="D23" i="15"/>
  <c r="D24" i="14"/>
  <c r="D25" i="13"/>
  <c r="BO26" i="19"/>
  <c r="D24" i="11" s="1"/>
  <c r="BO5" i="20"/>
  <c r="I3" i="11" s="1"/>
  <c r="BO10" i="20"/>
  <c r="I8" i="11" s="1"/>
  <c r="L29" i="20"/>
  <c r="BO9" i="20"/>
  <c r="I7" i="11" s="1"/>
  <c r="I11" i="13"/>
  <c r="BO13" i="20"/>
  <c r="I11" i="11" s="1"/>
  <c r="BO7" i="20"/>
  <c r="I5" i="11" s="1"/>
  <c r="I10" i="13"/>
  <c r="BO12" i="20"/>
  <c r="I10" i="11" s="1"/>
  <c r="D5" i="14"/>
  <c r="AB29" i="19"/>
  <c r="L26" i="13"/>
  <c r="L4" i="13"/>
  <c r="E24" i="13"/>
  <c r="Q29" i="18"/>
  <c r="BO4" i="18"/>
  <c r="E2" i="11" s="1"/>
  <c r="E8" i="13"/>
  <c r="BO10" i="18"/>
  <c r="E8" i="11" s="1"/>
  <c r="E12" i="13"/>
  <c r="E16" i="13"/>
  <c r="E20" i="13"/>
  <c r="BO22" i="18"/>
  <c r="E20" i="11" s="1"/>
  <c r="BO26" i="18"/>
  <c r="E24" i="11" s="1"/>
  <c r="BO14" i="18"/>
  <c r="E12" i="11" s="1"/>
  <c r="BO18" i="18"/>
  <c r="E16" i="11" s="1"/>
  <c r="F9" i="13"/>
  <c r="D5" i="13"/>
  <c r="D6" i="13"/>
  <c r="BO12" i="19"/>
  <c r="D10" i="11" s="1"/>
  <c r="D12" i="13"/>
  <c r="BO16" i="19"/>
  <c r="D14" i="11" s="1"/>
  <c r="D16" i="13"/>
  <c r="BO20" i="19"/>
  <c r="D18" i="11" s="1"/>
  <c r="D20" i="13"/>
  <c r="BO24" i="19"/>
  <c r="D22" i="11" s="1"/>
  <c r="D24" i="13"/>
  <c r="BO13" i="19"/>
  <c r="D11" i="11" s="1"/>
  <c r="D13" i="13"/>
  <c r="BO17" i="19"/>
  <c r="D15" i="11" s="1"/>
  <c r="D17" i="13"/>
  <c r="BO4" i="19"/>
  <c r="D2" i="11" s="1"/>
  <c r="D4" i="13"/>
  <c r="D11" i="13"/>
  <c r="D15" i="13"/>
  <c r="D19" i="13"/>
  <c r="D23" i="13"/>
  <c r="D27" i="13"/>
  <c r="BO21" i="19"/>
  <c r="D19" i="11" s="1"/>
  <c r="D21" i="13"/>
  <c r="L29" i="19"/>
  <c r="BO9" i="19"/>
  <c r="D7" i="11" s="1"/>
  <c r="D10" i="13"/>
  <c r="D14" i="13"/>
  <c r="D18" i="13"/>
  <c r="D22" i="13"/>
  <c r="D26" i="13"/>
  <c r="BO27" i="19"/>
  <c r="D25" i="11" s="1"/>
  <c r="F29" i="18"/>
  <c r="E4" i="13"/>
  <c r="E7" i="13"/>
  <c r="BO7" i="18"/>
  <c r="E5" i="11" s="1"/>
  <c r="E11" i="13"/>
  <c r="E15" i="13"/>
  <c r="E19" i="13"/>
  <c r="E23" i="13"/>
  <c r="E27" i="13"/>
  <c r="BN29" i="18"/>
  <c r="E6" i="13"/>
  <c r="E10" i="13"/>
  <c r="E14" i="13"/>
  <c r="E18" i="13"/>
  <c r="E22" i="13"/>
  <c r="E26" i="13"/>
  <c r="E5" i="13"/>
  <c r="E9" i="13"/>
  <c r="E13" i="13"/>
  <c r="E17" i="13"/>
  <c r="E21" i="13"/>
  <c r="E25" i="13"/>
  <c r="F29" i="17"/>
  <c r="F4" i="13"/>
  <c r="F8" i="13"/>
  <c r="F12" i="13"/>
  <c r="BO12" i="17"/>
  <c r="F10" i="11" s="1"/>
  <c r="F16" i="13"/>
  <c r="F20" i="13"/>
  <c r="BO20" i="17"/>
  <c r="F18" i="11" s="1"/>
  <c r="F24" i="13"/>
  <c r="F7" i="13"/>
  <c r="F11" i="13"/>
  <c r="BO11" i="17"/>
  <c r="F9" i="11" s="1"/>
  <c r="F15" i="13"/>
  <c r="BO15" i="17"/>
  <c r="F13" i="11" s="1"/>
  <c r="F19" i="13"/>
  <c r="F23" i="13"/>
  <c r="BO23" i="17"/>
  <c r="F21" i="11" s="1"/>
  <c r="F27" i="13"/>
  <c r="BN29" i="20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BO4" i="20"/>
  <c r="I2" i="11" s="1"/>
  <c r="BO14" i="20"/>
  <c r="I12" i="11" s="1"/>
  <c r="I14" i="13"/>
  <c r="I4" i="13"/>
  <c r="I5" i="13"/>
  <c r="I6" i="13"/>
  <c r="I7" i="13"/>
  <c r="BO8" i="20"/>
  <c r="I6" i="11" s="1"/>
  <c r="I8" i="13"/>
  <c r="BO4" i="23"/>
  <c r="K2" i="11" s="1"/>
  <c r="K4" i="13"/>
  <c r="L29" i="23"/>
  <c r="BN29" i="23"/>
  <c r="K6" i="13"/>
  <c r="K10" i="13"/>
  <c r="K14" i="13"/>
  <c r="K18" i="13"/>
  <c r="K22" i="13"/>
  <c r="K26" i="13"/>
  <c r="K5" i="13"/>
  <c r="BO7" i="23"/>
  <c r="K5" i="11" s="1"/>
  <c r="K9" i="13"/>
  <c r="BO11" i="23"/>
  <c r="K9" i="11" s="1"/>
  <c r="K13" i="13"/>
  <c r="BO15" i="23"/>
  <c r="K13" i="11" s="1"/>
  <c r="K17" i="13"/>
  <c r="BO19" i="23"/>
  <c r="K17" i="11" s="1"/>
  <c r="K21" i="13"/>
  <c r="BO23" i="23"/>
  <c r="K21" i="11" s="1"/>
  <c r="K25" i="13"/>
  <c r="BO27" i="23"/>
  <c r="K25" i="11" s="1"/>
  <c r="L5" i="13"/>
  <c r="L9" i="13"/>
  <c r="L13" i="13"/>
  <c r="L17" i="13"/>
  <c r="L21" i="13"/>
  <c r="L25" i="13"/>
  <c r="BO6" i="22"/>
  <c r="L4" i="11" s="1"/>
  <c r="BO10" i="22"/>
  <c r="L8" i="11" s="1"/>
  <c r="BO14" i="22"/>
  <c r="L12" i="11" s="1"/>
  <c r="BO18" i="22"/>
  <c r="L16" i="11" s="1"/>
  <c r="BO22" i="22"/>
  <c r="L20" i="11" s="1"/>
  <c r="L7" i="13"/>
  <c r="L11" i="13"/>
  <c r="L15" i="13"/>
  <c r="L19" i="13"/>
  <c r="L23" i="13"/>
  <c r="L27" i="13"/>
  <c r="BO6" i="21"/>
  <c r="M4" i="11" s="1"/>
  <c r="BO10" i="21"/>
  <c r="M8" i="11" s="1"/>
  <c r="BO18" i="21"/>
  <c r="M16" i="11" s="1"/>
  <c r="BO22" i="21"/>
  <c r="M20" i="11" s="1"/>
  <c r="M24" i="13"/>
  <c r="M7" i="13"/>
  <c r="M11" i="13"/>
  <c r="M15" i="13"/>
  <c r="M19" i="13"/>
  <c r="M23" i="13"/>
  <c r="M27" i="13"/>
  <c r="BN29" i="21"/>
  <c r="M6" i="13"/>
  <c r="M10" i="13"/>
  <c r="M14" i="13"/>
  <c r="M18" i="13"/>
  <c r="M22" i="13"/>
  <c r="M26" i="13"/>
  <c r="BO26" i="21"/>
  <c r="M24" i="11" s="1"/>
  <c r="M2" i="11"/>
  <c r="L29" i="21"/>
  <c r="L29" i="22"/>
  <c r="BO14" i="21"/>
  <c r="M12" i="11" s="1"/>
  <c r="F29" i="22"/>
  <c r="BO26" i="22"/>
  <c r="L24" i="11" s="1"/>
  <c r="F29" i="20"/>
  <c r="BO4" i="17"/>
  <c r="F2" i="11" s="1"/>
  <c r="BO5" i="21"/>
  <c r="M3" i="11" s="1"/>
  <c r="BO9" i="21"/>
  <c r="M7" i="11" s="1"/>
  <c r="BO13" i="21"/>
  <c r="M11" i="11" s="1"/>
  <c r="BO17" i="21"/>
  <c r="M15" i="11" s="1"/>
  <c r="BO21" i="21"/>
  <c r="M19" i="11" s="1"/>
  <c r="BO25" i="21"/>
  <c r="M23" i="11" s="1"/>
  <c r="BO8" i="21"/>
  <c r="M6" i="11" s="1"/>
  <c r="BO12" i="21"/>
  <c r="M10" i="11" s="1"/>
  <c r="BO16" i="21"/>
  <c r="M14" i="11" s="1"/>
  <c r="BO20" i="21"/>
  <c r="M18" i="11" s="1"/>
  <c r="BO24" i="21"/>
  <c r="M22" i="11" s="1"/>
  <c r="BO7" i="21"/>
  <c r="M5" i="11" s="1"/>
  <c r="BO11" i="21"/>
  <c r="M9" i="11" s="1"/>
  <c r="BO15" i="21"/>
  <c r="M13" i="11" s="1"/>
  <c r="BO19" i="21"/>
  <c r="M17" i="11" s="1"/>
  <c r="BO23" i="21"/>
  <c r="M21" i="11" s="1"/>
  <c r="BO27" i="21"/>
  <c r="M25" i="11" s="1"/>
  <c r="BO5" i="22"/>
  <c r="L3" i="11" s="1"/>
  <c r="BO9" i="22"/>
  <c r="L7" i="11" s="1"/>
  <c r="BO13" i="22"/>
  <c r="L11" i="11" s="1"/>
  <c r="BO17" i="22"/>
  <c r="L15" i="11" s="1"/>
  <c r="BO21" i="22"/>
  <c r="L19" i="11" s="1"/>
  <c r="BO25" i="22"/>
  <c r="L23" i="11" s="1"/>
  <c r="BO4" i="22"/>
  <c r="L2" i="11" s="1"/>
  <c r="BO8" i="22"/>
  <c r="L6" i="11" s="1"/>
  <c r="BO12" i="22"/>
  <c r="L10" i="11" s="1"/>
  <c r="BO16" i="22"/>
  <c r="L14" i="11" s="1"/>
  <c r="BO20" i="22"/>
  <c r="L18" i="11" s="1"/>
  <c r="BO24" i="22"/>
  <c r="L22" i="11" s="1"/>
  <c r="BO7" i="22"/>
  <c r="L5" i="11" s="1"/>
  <c r="BO11" i="22"/>
  <c r="L9" i="11" s="1"/>
  <c r="BO15" i="22"/>
  <c r="L13" i="11" s="1"/>
  <c r="BO19" i="22"/>
  <c r="L17" i="11" s="1"/>
  <c r="BO23" i="22"/>
  <c r="L21" i="11" s="1"/>
  <c r="BO27" i="22"/>
  <c r="L25" i="11" s="1"/>
  <c r="BO5" i="23"/>
  <c r="K3" i="11" s="1"/>
  <c r="BO9" i="23"/>
  <c r="K7" i="11" s="1"/>
  <c r="BO13" i="23"/>
  <c r="K11" i="11" s="1"/>
  <c r="BO17" i="23"/>
  <c r="K15" i="11" s="1"/>
  <c r="BO21" i="23"/>
  <c r="K19" i="11" s="1"/>
  <c r="BO25" i="23"/>
  <c r="K23" i="11" s="1"/>
  <c r="BO8" i="23"/>
  <c r="K6" i="11" s="1"/>
  <c r="BO12" i="23"/>
  <c r="BO16" i="23"/>
  <c r="K14" i="11" s="1"/>
  <c r="BO20" i="23"/>
  <c r="K18" i="11" s="1"/>
  <c r="BO24" i="23"/>
  <c r="K22" i="11" s="1"/>
  <c r="F29" i="21"/>
  <c r="BN29" i="22"/>
  <c r="F29" i="23"/>
  <c r="L29" i="17"/>
  <c r="BO24" i="17"/>
  <c r="F22" i="11" s="1"/>
  <c r="BO19" i="17"/>
  <c r="F17" i="11" s="1"/>
  <c r="BO27" i="17"/>
  <c r="F25" i="11" s="1"/>
  <c r="BO6" i="17"/>
  <c r="F4" i="11" s="1"/>
  <c r="BO10" i="17"/>
  <c r="F8" i="11" s="1"/>
  <c r="BO14" i="17"/>
  <c r="F12" i="11" s="1"/>
  <c r="BO18" i="17"/>
  <c r="F16" i="11" s="1"/>
  <c r="BO22" i="17"/>
  <c r="F20" i="11" s="1"/>
  <c r="BO26" i="17"/>
  <c r="F24" i="11" s="1"/>
  <c r="BO8" i="17"/>
  <c r="F6" i="11" s="1"/>
  <c r="BO16" i="17"/>
  <c r="F14" i="11" s="1"/>
  <c r="BO7" i="17"/>
  <c r="F5" i="11" s="1"/>
  <c r="BO5" i="17"/>
  <c r="F3" i="11" s="1"/>
  <c r="BO9" i="17"/>
  <c r="F7" i="11" s="1"/>
  <c r="BO13" i="17"/>
  <c r="F11" i="11" s="1"/>
  <c r="BO17" i="17"/>
  <c r="F15" i="11" s="1"/>
  <c r="BO21" i="17"/>
  <c r="F19" i="11" s="1"/>
  <c r="BO25" i="17"/>
  <c r="F23" i="11" s="1"/>
  <c r="L29" i="18"/>
  <c r="BO9" i="18"/>
  <c r="E7" i="11" s="1"/>
  <c r="BO13" i="18"/>
  <c r="E11" i="11" s="1"/>
  <c r="BO17" i="18"/>
  <c r="E15" i="11" s="1"/>
  <c r="BO21" i="18"/>
  <c r="E19" i="11" s="1"/>
  <c r="BO25" i="18"/>
  <c r="E23" i="11" s="1"/>
  <c r="BO6" i="18"/>
  <c r="E4" i="11" s="1"/>
  <c r="BO8" i="18"/>
  <c r="E6" i="11" s="1"/>
  <c r="BO12" i="18"/>
  <c r="E10" i="11" s="1"/>
  <c r="BO16" i="18"/>
  <c r="E14" i="11" s="1"/>
  <c r="BO20" i="18"/>
  <c r="E18" i="11" s="1"/>
  <c r="BO24" i="18"/>
  <c r="E22" i="11" s="1"/>
  <c r="BO5" i="18"/>
  <c r="E3" i="11" s="1"/>
  <c r="BO11" i="18"/>
  <c r="E9" i="11" s="1"/>
  <c r="BO15" i="18"/>
  <c r="E13" i="11" s="1"/>
  <c r="BO19" i="18"/>
  <c r="E17" i="11" s="1"/>
  <c r="BO23" i="18"/>
  <c r="E21" i="11" s="1"/>
  <c r="BO27" i="18"/>
  <c r="E25" i="11" s="1"/>
  <c r="BO11" i="19"/>
  <c r="BO15" i="19"/>
  <c r="D13" i="11" s="1"/>
  <c r="BO19" i="19"/>
  <c r="D17" i="11" s="1"/>
  <c r="BO23" i="19"/>
  <c r="D21" i="11" s="1"/>
  <c r="BO10" i="19"/>
  <c r="D8" i="11" s="1"/>
  <c r="BO14" i="19"/>
  <c r="D12" i="11" s="1"/>
  <c r="BO18" i="19"/>
  <c r="D16" i="11" s="1"/>
  <c r="BO22" i="19"/>
  <c r="D20" i="11" s="1"/>
  <c r="F29" i="19"/>
  <c r="BO25" i="19"/>
  <c r="D23" i="11" s="1"/>
  <c r="K29" i="10"/>
  <c r="J29" i="10"/>
  <c r="I29" i="10"/>
  <c r="H29" i="10"/>
  <c r="G29" i="10"/>
  <c r="K29" i="8"/>
  <c r="J29" i="8"/>
  <c r="I29" i="8"/>
  <c r="H29" i="8"/>
  <c r="G29" i="8"/>
  <c r="K29" i="7"/>
  <c r="J29" i="7"/>
  <c r="I29" i="7"/>
  <c r="H29" i="7"/>
  <c r="G29" i="7"/>
  <c r="K29" i="6"/>
  <c r="J29" i="6"/>
  <c r="I29" i="6"/>
  <c r="H29" i="6"/>
  <c r="G29" i="6"/>
  <c r="K29" i="3"/>
  <c r="J29" i="3"/>
  <c r="I29" i="3"/>
  <c r="H29" i="3"/>
  <c r="G29" i="3"/>
  <c r="K29" i="5"/>
  <c r="J29" i="5"/>
  <c r="I29" i="5"/>
  <c r="H29" i="5"/>
  <c r="G29" i="5"/>
  <c r="K29" i="2"/>
  <c r="J29" i="2"/>
  <c r="I29" i="2"/>
  <c r="H29" i="2"/>
  <c r="G29" i="2"/>
  <c r="K29" i="4"/>
  <c r="J29" i="4"/>
  <c r="I29" i="4"/>
  <c r="H29" i="4"/>
  <c r="G29" i="4"/>
  <c r="K29" i="12"/>
  <c r="J29" i="12"/>
  <c r="I29" i="12"/>
  <c r="H29" i="12"/>
  <c r="G29" i="12"/>
  <c r="J29" i="1"/>
  <c r="E29" i="10"/>
  <c r="D29" i="10"/>
  <c r="C29" i="10"/>
  <c r="B29" i="10"/>
  <c r="R25" i="13"/>
  <c r="R24" i="13"/>
  <c r="R21" i="13"/>
  <c r="R20" i="13"/>
  <c r="R17" i="13"/>
  <c r="R16" i="13"/>
  <c r="R13" i="13"/>
  <c r="R9" i="13"/>
  <c r="R8" i="13"/>
  <c r="R5" i="13"/>
  <c r="E29" i="8"/>
  <c r="D29" i="8"/>
  <c r="C29" i="8"/>
  <c r="B29" i="8"/>
  <c r="Q26" i="13"/>
  <c r="Q25" i="13"/>
  <c r="Q24" i="13"/>
  <c r="Q22" i="13"/>
  <c r="Q21" i="13"/>
  <c r="Q20" i="13"/>
  <c r="Q18" i="13"/>
  <c r="Q17" i="13"/>
  <c r="Q16" i="13"/>
  <c r="Q14" i="13"/>
  <c r="Q13" i="13"/>
  <c r="Q12" i="13"/>
  <c r="Q10" i="13"/>
  <c r="Q9" i="13"/>
  <c r="Q8" i="13"/>
  <c r="Q6" i="13"/>
  <c r="Q5" i="13"/>
  <c r="Q4" i="13"/>
  <c r="E29" i="7"/>
  <c r="D29" i="7"/>
  <c r="C29" i="7"/>
  <c r="B29" i="7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E29" i="6"/>
  <c r="D29" i="6"/>
  <c r="C29" i="6"/>
  <c r="B29" i="6"/>
  <c r="O27" i="13"/>
  <c r="O23" i="13"/>
  <c r="O19" i="13"/>
  <c r="O15" i="13"/>
  <c r="O11" i="13"/>
  <c r="O7" i="13"/>
  <c r="E29" i="3"/>
  <c r="D29" i="3"/>
  <c r="C29" i="3"/>
  <c r="B29" i="3"/>
  <c r="J27" i="13"/>
  <c r="J23" i="13"/>
  <c r="J19" i="13"/>
  <c r="J15" i="13"/>
  <c r="J11" i="13"/>
  <c r="J7" i="13"/>
  <c r="E29" i="5"/>
  <c r="D29" i="5"/>
  <c r="C29" i="5"/>
  <c r="B29" i="5"/>
  <c r="N25" i="13"/>
  <c r="N21" i="13"/>
  <c r="N17" i="13"/>
  <c r="N13" i="13"/>
  <c r="N9" i="13"/>
  <c r="N5" i="13"/>
  <c r="E29" i="2"/>
  <c r="D29" i="2"/>
  <c r="C29" i="2"/>
  <c r="B29" i="2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E29" i="4"/>
  <c r="D29" i="4"/>
  <c r="C29" i="4"/>
  <c r="B29" i="4"/>
  <c r="E29" i="12"/>
  <c r="D29" i="12"/>
  <c r="C29" i="12"/>
  <c r="B29" i="12"/>
  <c r="C22" i="13"/>
  <c r="C18" i="13"/>
  <c r="C14" i="13"/>
  <c r="C10" i="13"/>
  <c r="C6" i="13"/>
  <c r="C5" i="13"/>
  <c r="B28" i="15"/>
  <c r="B27" i="15"/>
  <c r="B26" i="15"/>
  <c r="B24" i="15"/>
  <c r="B23" i="15"/>
  <c r="B22" i="15"/>
  <c r="B20" i="15"/>
  <c r="B19" i="15"/>
  <c r="B18" i="15"/>
  <c r="B16" i="15"/>
  <c r="B15" i="15"/>
  <c r="B14" i="15"/>
  <c r="B12" i="15"/>
  <c r="S12" i="15" s="1"/>
  <c r="B11" i="15"/>
  <c r="B10" i="15"/>
  <c r="B8" i="15"/>
  <c r="B7" i="15"/>
  <c r="B6" i="15"/>
  <c r="B4" i="15"/>
  <c r="B26" i="14"/>
  <c r="B22" i="14"/>
  <c r="B10" i="14"/>
  <c r="AD29" i="1"/>
  <c r="BC29" i="1"/>
  <c r="BB29" i="1"/>
  <c r="BA29" i="1"/>
  <c r="AZ29" i="1"/>
  <c r="BD29" i="1" s="1"/>
  <c r="AW29" i="1"/>
  <c r="AV29" i="1"/>
  <c r="AU29" i="1"/>
  <c r="AT29" i="1"/>
  <c r="AR29" i="1"/>
  <c r="AQ29" i="1"/>
  <c r="AP29" i="1"/>
  <c r="AO29" i="1"/>
  <c r="AN29" i="1"/>
  <c r="AL29" i="1"/>
  <c r="AJ29" i="1"/>
  <c r="AI29" i="1"/>
  <c r="AH29" i="1"/>
  <c r="AF29" i="1"/>
  <c r="AE29" i="1"/>
  <c r="AC29" i="1"/>
  <c r="AA29" i="1"/>
  <c r="Z29" i="1"/>
  <c r="Y29" i="1"/>
  <c r="X29" i="1"/>
  <c r="W29" i="1"/>
  <c r="U29" i="1"/>
  <c r="T29" i="1"/>
  <c r="S29" i="1"/>
  <c r="R29" i="1"/>
  <c r="P29" i="1"/>
  <c r="O29" i="1"/>
  <c r="N29" i="1"/>
  <c r="M29" i="1"/>
  <c r="K29" i="1"/>
  <c r="I29" i="1"/>
  <c r="H29" i="1"/>
  <c r="G29" i="1"/>
  <c r="C29" i="1"/>
  <c r="D29" i="1"/>
  <c r="E29" i="1"/>
  <c r="B29" i="1"/>
  <c r="B12" i="13"/>
  <c r="B20" i="13"/>
  <c r="B24" i="13"/>
  <c r="B25" i="13"/>
  <c r="S27" i="15" l="1"/>
  <c r="Q7" i="13"/>
  <c r="Q11" i="13"/>
  <c r="Q15" i="13"/>
  <c r="Q19" i="13"/>
  <c r="Q23" i="13"/>
  <c r="Q27" i="13"/>
  <c r="O5" i="13"/>
  <c r="O9" i="13"/>
  <c r="O13" i="13"/>
  <c r="O17" i="13"/>
  <c r="O21" i="13"/>
  <c r="O25" i="13"/>
  <c r="N7" i="13"/>
  <c r="N11" i="13"/>
  <c r="N15" i="13"/>
  <c r="N19" i="13"/>
  <c r="N23" i="13"/>
  <c r="N27" i="13"/>
  <c r="G6" i="13"/>
  <c r="G10" i="13"/>
  <c r="G14" i="13"/>
  <c r="G18" i="13"/>
  <c r="G22" i="13"/>
  <c r="G26" i="13"/>
  <c r="S6" i="15"/>
  <c r="S22" i="15"/>
  <c r="S14" i="15"/>
  <c r="S24" i="15"/>
  <c r="AX29" i="1"/>
  <c r="B23" i="13"/>
  <c r="B16" i="14"/>
  <c r="S16" i="14" s="1"/>
  <c r="B20" i="14"/>
  <c r="S20" i="14" s="1"/>
  <c r="B24" i="14"/>
  <c r="S24" i="14" s="1"/>
  <c r="B5" i="15"/>
  <c r="S5" i="15" s="1"/>
  <c r="B9" i="15"/>
  <c r="B13" i="15"/>
  <c r="B17" i="15"/>
  <c r="B21" i="15"/>
  <c r="S21" i="15" s="1"/>
  <c r="B25" i="15"/>
  <c r="S25" i="15" s="1"/>
  <c r="B27" i="13"/>
  <c r="B19" i="14"/>
  <c r="S19" i="14" s="1"/>
  <c r="B27" i="14"/>
  <c r="S27" i="14" s="1"/>
  <c r="S7" i="15"/>
  <c r="S15" i="15"/>
  <c r="S23" i="15"/>
  <c r="E29" i="15"/>
  <c r="O4" i="13"/>
  <c r="O8" i="13"/>
  <c r="O12" i="13"/>
  <c r="O16" i="13"/>
  <c r="O20" i="13"/>
  <c r="O24" i="13"/>
  <c r="N6" i="13"/>
  <c r="N10" i="13"/>
  <c r="N14" i="13"/>
  <c r="N18" i="13"/>
  <c r="N22" i="13"/>
  <c r="N26" i="13"/>
  <c r="J4" i="13"/>
  <c r="J8" i="13"/>
  <c r="J12" i="13"/>
  <c r="J16" i="13"/>
  <c r="J20" i="13"/>
  <c r="J24" i="13"/>
  <c r="G4" i="13"/>
  <c r="G8" i="13"/>
  <c r="G12" i="13"/>
  <c r="G16" i="13"/>
  <c r="G20" i="13"/>
  <c r="G24" i="13"/>
  <c r="S9" i="15"/>
  <c r="S17" i="15"/>
  <c r="F29" i="14"/>
  <c r="F29" i="15"/>
  <c r="S22" i="14"/>
  <c r="S8" i="15"/>
  <c r="S16" i="15"/>
  <c r="S20" i="15"/>
  <c r="S10" i="15"/>
  <c r="S18" i="15"/>
  <c r="S26" i="15"/>
  <c r="S10" i="14"/>
  <c r="S26" i="14"/>
  <c r="E29" i="14"/>
  <c r="D29" i="15"/>
  <c r="S13" i="15"/>
  <c r="D29" i="14"/>
  <c r="S11" i="15"/>
  <c r="S19" i="15"/>
  <c r="C7" i="13"/>
  <c r="C11" i="13"/>
  <c r="C15" i="13"/>
  <c r="C19" i="13"/>
  <c r="C23" i="13"/>
  <c r="C27" i="13"/>
  <c r="AG29" i="1"/>
  <c r="B6" i="14"/>
  <c r="S6" i="14" s="1"/>
  <c r="B19" i="13"/>
  <c r="B15" i="13"/>
  <c r="B11" i="13"/>
  <c r="B15" i="14"/>
  <c r="S15" i="14" s="1"/>
  <c r="B23" i="14"/>
  <c r="S23" i="14" s="1"/>
  <c r="B7" i="14"/>
  <c r="S7" i="14" s="1"/>
  <c r="B11" i="14"/>
  <c r="S11" i="14" s="1"/>
  <c r="B29" i="15"/>
  <c r="S4" i="15"/>
  <c r="V29" i="1"/>
  <c r="B4" i="14"/>
  <c r="S4" i="14" s="1"/>
  <c r="B8" i="14"/>
  <c r="S8" i="14" s="1"/>
  <c r="B12" i="14"/>
  <c r="S12" i="14" s="1"/>
  <c r="B14" i="14"/>
  <c r="S14" i="14" s="1"/>
  <c r="B21" i="13"/>
  <c r="AM29" i="1"/>
  <c r="AS29" i="1"/>
  <c r="B13" i="14"/>
  <c r="S13" i="14" s="1"/>
  <c r="B17" i="14"/>
  <c r="S17" i="14" s="1"/>
  <c r="B21" i="14"/>
  <c r="S21" i="14" s="1"/>
  <c r="B25" i="14"/>
  <c r="S25" i="14" s="1"/>
  <c r="B5" i="14"/>
  <c r="S5" i="14" s="1"/>
  <c r="B9" i="14"/>
  <c r="S9" i="14" s="1"/>
  <c r="B18" i="14"/>
  <c r="S18" i="14" s="1"/>
  <c r="AB29" i="1"/>
  <c r="R4" i="13"/>
  <c r="R12" i="13"/>
  <c r="L29" i="7"/>
  <c r="C26" i="13"/>
  <c r="Q29" i="1"/>
  <c r="L29" i="1"/>
  <c r="J5" i="13"/>
  <c r="J9" i="13"/>
  <c r="J13" i="13"/>
  <c r="J17" i="13"/>
  <c r="J21" i="13"/>
  <c r="J25" i="13"/>
  <c r="J6" i="13"/>
  <c r="J10" i="13"/>
  <c r="J14" i="13"/>
  <c r="J18" i="13"/>
  <c r="J22" i="13"/>
  <c r="J26" i="13"/>
  <c r="H29" i="13"/>
  <c r="M29" i="13"/>
  <c r="L29" i="13"/>
  <c r="K29" i="13"/>
  <c r="I29" i="13"/>
  <c r="E27" i="11"/>
  <c r="E29" i="13"/>
  <c r="B17" i="13"/>
  <c r="B13" i="13"/>
  <c r="B9" i="13"/>
  <c r="B7" i="13"/>
  <c r="B5" i="13"/>
  <c r="B16" i="13"/>
  <c r="B8" i="13"/>
  <c r="B4" i="13"/>
  <c r="C4" i="13"/>
  <c r="C8" i="13"/>
  <c r="C12" i="13"/>
  <c r="C16" i="13"/>
  <c r="C20" i="13"/>
  <c r="C24" i="13"/>
  <c r="C9" i="13"/>
  <c r="C13" i="13"/>
  <c r="C17" i="13"/>
  <c r="C21" i="13"/>
  <c r="C25" i="13"/>
  <c r="D29" i="13"/>
  <c r="BO29" i="19"/>
  <c r="D9" i="11"/>
  <c r="D27" i="11" s="1"/>
  <c r="F27" i="11"/>
  <c r="F29" i="13"/>
  <c r="G5" i="13"/>
  <c r="G9" i="13"/>
  <c r="G13" i="13"/>
  <c r="G17" i="13"/>
  <c r="G21" i="13"/>
  <c r="G25" i="13"/>
  <c r="G7" i="13"/>
  <c r="G11" i="13"/>
  <c r="G15" i="13"/>
  <c r="G19" i="13"/>
  <c r="G23" i="13"/>
  <c r="G27" i="13"/>
  <c r="BO29" i="20"/>
  <c r="I27" i="11"/>
  <c r="BO29" i="23"/>
  <c r="K10" i="11"/>
  <c r="K27" i="11" s="1"/>
  <c r="L27" i="11"/>
  <c r="M27" i="11"/>
  <c r="N4" i="13"/>
  <c r="N8" i="13"/>
  <c r="N12" i="13"/>
  <c r="N16" i="13"/>
  <c r="N20" i="13"/>
  <c r="N24" i="13"/>
  <c r="O6" i="13"/>
  <c r="O10" i="13"/>
  <c r="O14" i="13"/>
  <c r="O18" i="13"/>
  <c r="O22" i="13"/>
  <c r="O26" i="13"/>
  <c r="P29" i="13"/>
  <c r="R6" i="13"/>
  <c r="R10" i="13"/>
  <c r="R14" i="13"/>
  <c r="R18" i="13"/>
  <c r="R22" i="13"/>
  <c r="R26" i="13"/>
  <c r="R7" i="13"/>
  <c r="R11" i="13"/>
  <c r="R15" i="13"/>
  <c r="R19" i="13"/>
  <c r="R23" i="13"/>
  <c r="R27" i="13"/>
  <c r="B26" i="13"/>
  <c r="B22" i="13"/>
  <c r="B18" i="13"/>
  <c r="B14" i="13"/>
  <c r="B10" i="13"/>
  <c r="B6" i="13"/>
  <c r="BO29" i="21"/>
  <c r="BO29" i="22"/>
  <c r="F29" i="1"/>
  <c r="BO29" i="17"/>
  <c r="BO29" i="18"/>
  <c r="L29" i="10"/>
  <c r="L29" i="8"/>
  <c r="L29" i="6"/>
  <c r="L29" i="3"/>
  <c r="L29" i="5"/>
  <c r="L29" i="2"/>
  <c r="L29" i="4"/>
  <c r="L29" i="12"/>
  <c r="F29" i="10"/>
  <c r="F29" i="8"/>
  <c r="F29" i="7"/>
  <c r="F29" i="6"/>
  <c r="F29" i="3"/>
  <c r="F29" i="5"/>
  <c r="F29" i="2"/>
  <c r="F29" i="4"/>
  <c r="F29" i="12"/>
  <c r="AL29" i="4"/>
  <c r="Q29" i="13" l="1"/>
  <c r="S15" i="13"/>
  <c r="S5" i="13"/>
  <c r="S29" i="15"/>
  <c r="S13" i="13"/>
  <c r="S21" i="13"/>
  <c r="B29" i="14"/>
  <c r="S29" i="14" s="1"/>
  <c r="S11" i="13"/>
  <c r="S17" i="13"/>
  <c r="S19" i="13"/>
  <c r="S12" i="13"/>
  <c r="S14" i="13"/>
  <c r="J29" i="13"/>
  <c r="S27" i="13"/>
  <c r="G29" i="13"/>
  <c r="S25" i="13"/>
  <c r="O29" i="13"/>
  <c r="S9" i="13"/>
  <c r="S24" i="13"/>
  <c r="S8" i="13"/>
  <c r="C29" i="13"/>
  <c r="S20" i="13"/>
  <c r="S16" i="13"/>
  <c r="S23" i="13"/>
  <c r="S7" i="13"/>
  <c r="N29" i="13"/>
  <c r="S4" i="13"/>
  <c r="S18" i="13"/>
  <c r="S22" i="13"/>
  <c r="R29" i="13"/>
  <c r="S6" i="13"/>
  <c r="S10" i="13"/>
  <c r="S26" i="13"/>
  <c r="B29" i="13"/>
  <c r="S29" i="13" l="1"/>
  <c r="AM29" i="5"/>
  <c r="BN28" i="8" l="1"/>
  <c r="BO27" i="8"/>
  <c r="BO28" i="8" l="1"/>
  <c r="Q26" i="11" s="1"/>
  <c r="C26" i="11" l="1"/>
  <c r="BN29" i="12" l="1"/>
  <c r="BO18" i="12"/>
  <c r="C16" i="11" s="1"/>
  <c r="BO22" i="12"/>
  <c r="C20" i="11" s="1"/>
  <c r="BO10" i="12"/>
  <c r="C8" i="11" s="1"/>
  <c r="BO6" i="12"/>
  <c r="C4" i="11" s="1"/>
  <c r="BO11" i="12"/>
  <c r="C9" i="11" s="1"/>
  <c r="BO12" i="12"/>
  <c r="C10" i="11" s="1"/>
  <c r="BO13" i="12"/>
  <c r="C11" i="11" s="1"/>
  <c r="BO14" i="12"/>
  <c r="C12" i="11" s="1"/>
  <c r="BO19" i="12"/>
  <c r="C17" i="11" s="1"/>
  <c r="BO20" i="12"/>
  <c r="C18" i="11" s="1"/>
  <c r="BO21" i="12"/>
  <c r="C19" i="11" s="1"/>
  <c r="BO27" i="12"/>
  <c r="C25" i="11" s="1"/>
  <c r="BO26" i="12"/>
  <c r="C24" i="11" s="1"/>
  <c r="BO5" i="12"/>
  <c r="C3" i="11" s="1"/>
  <c r="BO7" i="12"/>
  <c r="C5" i="11" s="1"/>
  <c r="BO8" i="12"/>
  <c r="C6" i="11" s="1"/>
  <c r="BO9" i="12"/>
  <c r="C7" i="11" s="1"/>
  <c r="BO23" i="12"/>
  <c r="C21" i="11" s="1"/>
  <c r="BO24" i="12"/>
  <c r="C22" i="11" s="1"/>
  <c r="BO25" i="12"/>
  <c r="C23" i="11" s="1"/>
  <c r="BO15" i="12"/>
  <c r="C13" i="11" s="1"/>
  <c r="BO16" i="12"/>
  <c r="C14" i="11" s="1"/>
  <c r="BO17" i="12"/>
  <c r="C15" i="11" s="1"/>
  <c r="BO4" i="12"/>
  <c r="C2" i="11" l="1"/>
  <c r="C27" i="11" s="1"/>
  <c r="BO29" i="12"/>
  <c r="BO27" i="10"/>
  <c r="BJ29" i="1"/>
  <c r="BK29" i="1"/>
  <c r="BL29" i="1"/>
  <c r="BM29" i="1"/>
  <c r="B2" i="11" l="1"/>
  <c r="BN29" i="1"/>
  <c r="BN29" i="8"/>
  <c r="BO27" i="1"/>
  <c r="BO14" i="1"/>
  <c r="BO19" i="1"/>
  <c r="BO7" i="1"/>
  <c r="BO23" i="1"/>
  <c r="BO17" i="1"/>
  <c r="BO10" i="1"/>
  <c r="BO25" i="1"/>
  <c r="BO21" i="1"/>
  <c r="BO16" i="1"/>
  <c r="BO12" i="1"/>
  <c r="BO5" i="1"/>
  <c r="BO26" i="1"/>
  <c r="BO24" i="1"/>
  <c r="BO22" i="1"/>
  <c r="BO20" i="1"/>
  <c r="BO18" i="1"/>
  <c r="BO15" i="1"/>
  <c r="BO13" i="1"/>
  <c r="BO11" i="1"/>
  <c r="BO9" i="1"/>
  <c r="BO8" i="1"/>
  <c r="BO6" i="1"/>
  <c r="U29" i="4"/>
  <c r="BO29" i="1" l="1"/>
  <c r="B26" i="11"/>
  <c r="S26" i="11" s="1"/>
  <c r="N29" i="10" l="1"/>
  <c r="N29" i="7"/>
  <c r="N29" i="5"/>
  <c r="N29" i="3"/>
  <c r="N29" i="4"/>
  <c r="BM29" i="10"/>
  <c r="BL29" i="10"/>
  <c r="BK29" i="10"/>
  <c r="BJ29" i="10"/>
  <c r="BH29" i="10"/>
  <c r="BG29" i="10"/>
  <c r="BF29" i="10"/>
  <c r="BE29" i="10"/>
  <c r="BC29" i="10"/>
  <c r="BB29" i="10"/>
  <c r="BA29" i="10"/>
  <c r="AZ29" i="10"/>
  <c r="AY29" i="10"/>
  <c r="AV29" i="10"/>
  <c r="AU29" i="10"/>
  <c r="AT29" i="10"/>
  <c r="AR29" i="10"/>
  <c r="AQ29" i="10"/>
  <c r="AP29" i="10"/>
  <c r="AO29" i="10"/>
  <c r="AN29" i="10"/>
  <c r="AL29" i="10"/>
  <c r="AJ29" i="10"/>
  <c r="AI29" i="10"/>
  <c r="AH29" i="10"/>
  <c r="AF29" i="10"/>
  <c r="AE29" i="10"/>
  <c r="AD29" i="10"/>
  <c r="AC29" i="10"/>
  <c r="AA29" i="10"/>
  <c r="Z29" i="10"/>
  <c r="Y29" i="10"/>
  <c r="X29" i="10"/>
  <c r="W29" i="10"/>
  <c r="U29" i="10"/>
  <c r="T29" i="10"/>
  <c r="S29" i="10"/>
  <c r="R29" i="10"/>
  <c r="P29" i="10"/>
  <c r="O29" i="10"/>
  <c r="M29" i="10"/>
  <c r="BM29" i="8"/>
  <c r="BL29" i="8"/>
  <c r="BK29" i="8"/>
  <c r="BJ29" i="8"/>
  <c r="BM29" i="7"/>
  <c r="BL29" i="7"/>
  <c r="BK29" i="7"/>
  <c r="BJ29" i="7"/>
  <c r="BH29" i="7"/>
  <c r="BG29" i="7"/>
  <c r="BF29" i="7"/>
  <c r="BE29" i="7"/>
  <c r="BC29" i="7"/>
  <c r="BB29" i="7"/>
  <c r="BA29" i="7"/>
  <c r="AZ29" i="7"/>
  <c r="AY29" i="7"/>
  <c r="AW29" i="7"/>
  <c r="AV29" i="7"/>
  <c r="AU29" i="7"/>
  <c r="AT29" i="7"/>
  <c r="AR29" i="7"/>
  <c r="AQ29" i="7"/>
  <c r="AP29" i="7"/>
  <c r="AO29" i="7"/>
  <c r="AN29" i="7"/>
  <c r="AL29" i="7"/>
  <c r="AJ29" i="7"/>
  <c r="AI29" i="7"/>
  <c r="AH29" i="7"/>
  <c r="AF29" i="7"/>
  <c r="AE29" i="7"/>
  <c r="AD29" i="7"/>
  <c r="AC29" i="7"/>
  <c r="AA29" i="7"/>
  <c r="Z29" i="7"/>
  <c r="Y29" i="7"/>
  <c r="X29" i="7"/>
  <c r="W29" i="7"/>
  <c r="U29" i="7"/>
  <c r="T29" i="7"/>
  <c r="S29" i="7"/>
  <c r="R29" i="7"/>
  <c r="P29" i="7"/>
  <c r="O29" i="7"/>
  <c r="M29" i="7"/>
  <c r="BM29" i="6"/>
  <c r="BL29" i="6"/>
  <c r="BK29" i="6"/>
  <c r="BJ29" i="6"/>
  <c r="BM29" i="3"/>
  <c r="BL29" i="3"/>
  <c r="BK29" i="3"/>
  <c r="BJ29" i="3"/>
  <c r="BH29" i="3"/>
  <c r="BG29" i="3"/>
  <c r="BE29" i="3"/>
  <c r="BC29" i="3"/>
  <c r="BB29" i="3"/>
  <c r="BA29" i="3"/>
  <c r="AZ29" i="3"/>
  <c r="AY29" i="3"/>
  <c r="AW29" i="3"/>
  <c r="AV29" i="3"/>
  <c r="AU29" i="3"/>
  <c r="AT29" i="3"/>
  <c r="AR29" i="3"/>
  <c r="AQ29" i="3"/>
  <c r="AP29" i="3"/>
  <c r="AO29" i="3"/>
  <c r="AN29" i="3"/>
  <c r="AL29" i="3"/>
  <c r="AJ29" i="3"/>
  <c r="AI29" i="3"/>
  <c r="AH29" i="3"/>
  <c r="AF29" i="3"/>
  <c r="AE29" i="3"/>
  <c r="AD29" i="3"/>
  <c r="AC29" i="3"/>
  <c r="AA29" i="3"/>
  <c r="Z29" i="3"/>
  <c r="Y29" i="3"/>
  <c r="X29" i="3"/>
  <c r="W29" i="3"/>
  <c r="U29" i="3"/>
  <c r="T29" i="3"/>
  <c r="S29" i="3"/>
  <c r="R29" i="3"/>
  <c r="P29" i="3"/>
  <c r="O29" i="3"/>
  <c r="M29" i="3"/>
  <c r="BM29" i="5"/>
  <c r="BL29" i="5"/>
  <c r="BK29" i="5"/>
  <c r="BJ29" i="5"/>
  <c r="BH29" i="5"/>
  <c r="BG29" i="5"/>
  <c r="BF29" i="5"/>
  <c r="BE29" i="5"/>
  <c r="BC29" i="5"/>
  <c r="BB29" i="5"/>
  <c r="BA29" i="5"/>
  <c r="AZ29" i="5"/>
  <c r="AW29" i="5"/>
  <c r="AV29" i="5"/>
  <c r="AU29" i="5"/>
  <c r="AT29" i="5"/>
  <c r="AR29" i="5"/>
  <c r="AQ29" i="5"/>
  <c r="AP29" i="5"/>
  <c r="AO29" i="5"/>
  <c r="AN29" i="5"/>
  <c r="AL29" i="5"/>
  <c r="AI29" i="5"/>
  <c r="AH29" i="5"/>
  <c r="AF29" i="5"/>
  <c r="AE29" i="5"/>
  <c r="AD29" i="5"/>
  <c r="AC29" i="5"/>
  <c r="AA29" i="5"/>
  <c r="Z29" i="5"/>
  <c r="Y29" i="5"/>
  <c r="X29" i="5"/>
  <c r="W29" i="5"/>
  <c r="U29" i="5"/>
  <c r="T29" i="5"/>
  <c r="S29" i="5"/>
  <c r="P29" i="5"/>
  <c r="O29" i="5"/>
  <c r="M29" i="5"/>
  <c r="BM29" i="2"/>
  <c r="BL29" i="2"/>
  <c r="BK29" i="2"/>
  <c r="BJ29" i="2"/>
  <c r="BO25" i="2"/>
  <c r="H23" i="11" s="1"/>
  <c r="BM29" i="4"/>
  <c r="BL29" i="4"/>
  <c r="BK29" i="4"/>
  <c r="BJ29" i="4"/>
  <c r="BH29" i="4"/>
  <c r="BG29" i="4"/>
  <c r="BF29" i="4"/>
  <c r="BE29" i="4"/>
  <c r="BC29" i="4"/>
  <c r="BB29" i="4"/>
  <c r="BA29" i="4"/>
  <c r="AZ29" i="4"/>
  <c r="AY29" i="4"/>
  <c r="AW29" i="4"/>
  <c r="AV29" i="4"/>
  <c r="AU29" i="4"/>
  <c r="AT29" i="4"/>
  <c r="AR29" i="4"/>
  <c r="AQ29" i="4"/>
  <c r="AP29" i="4"/>
  <c r="AO29" i="4"/>
  <c r="AN29" i="4"/>
  <c r="AJ29" i="4"/>
  <c r="AI29" i="4"/>
  <c r="AH29" i="4"/>
  <c r="AF29" i="4"/>
  <c r="AE29" i="4"/>
  <c r="AD29" i="4"/>
  <c r="AC29" i="4"/>
  <c r="AA29" i="4"/>
  <c r="Z29" i="4"/>
  <c r="Y29" i="4"/>
  <c r="X29" i="4"/>
  <c r="W29" i="4"/>
  <c r="T29" i="4"/>
  <c r="S29" i="4"/>
  <c r="R29" i="4"/>
  <c r="P29" i="4"/>
  <c r="O29" i="4"/>
  <c r="M29" i="4"/>
  <c r="V29" i="5" l="1"/>
  <c r="V29" i="3"/>
  <c r="AS29" i="3"/>
  <c r="BO24" i="3"/>
  <c r="J22" i="11" s="1"/>
  <c r="B21" i="11"/>
  <c r="AM29" i="10"/>
  <c r="AB29" i="7"/>
  <c r="BO21" i="7"/>
  <c r="P19" i="11" s="1"/>
  <c r="BO25" i="7"/>
  <c r="P23" i="11" s="1"/>
  <c r="BO20" i="3"/>
  <c r="J18" i="11" s="1"/>
  <c r="BO7" i="3"/>
  <c r="J5" i="11" s="1"/>
  <c r="BO10" i="3"/>
  <c r="J8" i="11" s="1"/>
  <c r="BO14" i="3"/>
  <c r="J12" i="11" s="1"/>
  <c r="BO23" i="3"/>
  <c r="J21" i="11" s="1"/>
  <c r="BO21" i="5"/>
  <c r="N19" i="11" s="1"/>
  <c r="BO12" i="5"/>
  <c r="N10" i="11" s="1"/>
  <c r="BO24" i="5"/>
  <c r="N22" i="11" s="1"/>
  <c r="BO12" i="4"/>
  <c r="G10" i="11" s="1"/>
  <c r="BO16" i="4"/>
  <c r="G14" i="11" s="1"/>
  <c r="BO18" i="4"/>
  <c r="G16" i="11" s="1"/>
  <c r="BO20" i="4"/>
  <c r="G18" i="11" s="1"/>
  <c r="BO24" i="4"/>
  <c r="G22" i="11" s="1"/>
  <c r="BO23" i="2"/>
  <c r="H21" i="11" s="1"/>
  <c r="BO20" i="2"/>
  <c r="H18" i="11" s="1"/>
  <c r="BO21" i="2"/>
  <c r="H19" i="11" s="1"/>
  <c r="BO16" i="2"/>
  <c r="H14" i="11" s="1"/>
  <c r="B22" i="11"/>
  <c r="B14" i="11"/>
  <c r="BO15" i="4"/>
  <c r="G13" i="11" s="1"/>
  <c r="BO17" i="4"/>
  <c r="G15" i="11" s="1"/>
  <c r="BO25" i="5"/>
  <c r="N23" i="11" s="1"/>
  <c r="BO16" i="5"/>
  <c r="N14" i="11" s="1"/>
  <c r="BO17" i="5"/>
  <c r="N15" i="11" s="1"/>
  <c r="BO15" i="5"/>
  <c r="N13" i="11" s="1"/>
  <c r="BO18" i="5"/>
  <c r="N16" i="11" s="1"/>
  <c r="BO20" i="5"/>
  <c r="N18" i="11" s="1"/>
  <c r="BO12" i="3"/>
  <c r="J10" i="11" s="1"/>
  <c r="BO15" i="3"/>
  <c r="J13" i="11" s="1"/>
  <c r="BO21" i="6"/>
  <c r="O19" i="11" s="1"/>
  <c r="BO18" i="6"/>
  <c r="O16" i="11" s="1"/>
  <c r="BO19" i="6"/>
  <c r="O17" i="11" s="1"/>
  <c r="BO8" i="6"/>
  <c r="O6" i="11" s="1"/>
  <c r="BO11" i="6"/>
  <c r="O9" i="11" s="1"/>
  <c r="BO12" i="6"/>
  <c r="O10" i="11" s="1"/>
  <c r="BO15" i="6"/>
  <c r="O13" i="11" s="1"/>
  <c r="BO16" i="6"/>
  <c r="O14" i="11" s="1"/>
  <c r="BO10" i="7"/>
  <c r="P8" i="11" s="1"/>
  <c r="BO12" i="7"/>
  <c r="P10" i="11" s="1"/>
  <c r="BO16" i="7"/>
  <c r="P14" i="11" s="1"/>
  <c r="BO12" i="8"/>
  <c r="Q10" i="11" s="1"/>
  <c r="BO16" i="8"/>
  <c r="Q14" i="11" s="1"/>
  <c r="BO25" i="8"/>
  <c r="Q23" i="11" s="1"/>
  <c r="BO13" i="8"/>
  <c r="Q11" i="11" s="1"/>
  <c r="BO21" i="8"/>
  <c r="Q19" i="11" s="1"/>
  <c r="BO22" i="8"/>
  <c r="Q20" i="11" s="1"/>
  <c r="BO23" i="8"/>
  <c r="Q21" i="11" s="1"/>
  <c r="BO24" i="8"/>
  <c r="Q22" i="11" s="1"/>
  <c r="BO22" i="10"/>
  <c r="R20" i="11" s="1"/>
  <c r="BO16" i="10"/>
  <c r="R14" i="11" s="1"/>
  <c r="BO19" i="10"/>
  <c r="R17" i="11" s="1"/>
  <c r="BO21" i="10"/>
  <c r="R19" i="11" s="1"/>
  <c r="BO6" i="10"/>
  <c r="R4" i="11" s="1"/>
  <c r="BO9" i="10"/>
  <c r="R7" i="11" s="1"/>
  <c r="BO13" i="10"/>
  <c r="R11" i="11" s="1"/>
  <c r="BO15" i="10"/>
  <c r="R13" i="11" s="1"/>
  <c r="BO12" i="10"/>
  <c r="R10" i="11" s="1"/>
  <c r="BO25" i="10"/>
  <c r="R23" i="11" s="1"/>
  <c r="BO12" i="2"/>
  <c r="H10" i="11" s="1"/>
  <c r="B19" i="11"/>
  <c r="BO26" i="8"/>
  <c r="Q24" i="11" s="1"/>
  <c r="BI29" i="3"/>
  <c r="B13" i="11"/>
  <c r="BO10" i="8"/>
  <c r="Q8" i="11" s="1"/>
  <c r="BO18" i="7"/>
  <c r="P16" i="11" s="1"/>
  <c r="BD29" i="7"/>
  <c r="BO24" i="10"/>
  <c r="R22" i="11" s="1"/>
  <c r="AS29" i="10"/>
  <c r="BO13" i="3"/>
  <c r="J11" i="11" s="1"/>
  <c r="BO8" i="5"/>
  <c r="N6" i="11" s="1"/>
  <c r="BO18" i="2"/>
  <c r="H16" i="11" s="1"/>
  <c r="AS29" i="4"/>
  <c r="B17" i="11"/>
  <c r="B15" i="11"/>
  <c r="BO5" i="8"/>
  <c r="Q3" i="11" s="1"/>
  <c r="BO14" i="7"/>
  <c r="P12" i="11" s="1"/>
  <c r="AM29" i="7"/>
  <c r="AM29" i="4"/>
  <c r="B18" i="11"/>
  <c r="B11" i="11"/>
  <c r="AG29" i="3"/>
  <c r="AG29" i="4"/>
  <c r="BO9" i="8"/>
  <c r="Q7" i="11" s="1"/>
  <c r="B25" i="11"/>
  <c r="AG29" i="10"/>
  <c r="AG29" i="7"/>
  <c r="B3" i="11"/>
  <c r="BO19" i="3"/>
  <c r="J17" i="11" s="1"/>
  <c r="BO13" i="4"/>
  <c r="G11" i="11" s="1"/>
  <c r="AB29" i="5"/>
  <c r="BO20" i="7"/>
  <c r="P18" i="11" s="1"/>
  <c r="BO6" i="7"/>
  <c r="P4" i="11" s="1"/>
  <c r="BO11" i="3"/>
  <c r="J9" i="11" s="1"/>
  <c r="B5" i="11"/>
  <c r="BO13" i="5"/>
  <c r="N11" i="11" s="1"/>
  <c r="BO8" i="10"/>
  <c r="R6" i="11" s="1"/>
  <c r="BO4" i="10"/>
  <c r="BO8" i="7"/>
  <c r="P6" i="11" s="1"/>
  <c r="V29" i="10"/>
  <c r="V29" i="7"/>
  <c r="BO8" i="3"/>
  <c r="J6" i="11" s="1"/>
  <c r="V29" i="4"/>
  <c r="B16" i="11"/>
  <c r="B12" i="11"/>
  <c r="BO27" i="7"/>
  <c r="P25" i="11" s="1"/>
  <c r="BO4" i="7"/>
  <c r="P2" i="11" s="1"/>
  <c r="BO17" i="3"/>
  <c r="J15" i="11" s="1"/>
  <c r="Q29" i="3"/>
  <c r="BO8" i="2"/>
  <c r="H6" i="11" s="1"/>
  <c r="BO5" i="2"/>
  <c r="H3" i="11" s="1"/>
  <c r="B8" i="11"/>
  <c r="B24" i="11"/>
  <c r="BO11" i="10"/>
  <c r="R9" i="11" s="1"/>
  <c r="BO5" i="5"/>
  <c r="N3" i="11" s="1"/>
  <c r="B10" i="11"/>
  <c r="BO23" i="7"/>
  <c r="P21" i="11" s="1"/>
  <c r="BO6" i="5"/>
  <c r="N4" i="11" s="1"/>
  <c r="BO5" i="4"/>
  <c r="G3" i="11" s="1"/>
  <c r="Q25" i="11"/>
  <c r="BO27" i="3"/>
  <c r="J25" i="11" s="1"/>
  <c r="B20" i="11"/>
  <c r="B6" i="11"/>
  <c r="BO11" i="5"/>
  <c r="N9" i="11" s="1"/>
  <c r="B9" i="11"/>
  <c r="BO14" i="8"/>
  <c r="Q12" i="11" s="1"/>
  <c r="B23" i="11"/>
  <c r="BO8" i="4"/>
  <c r="G6" i="11" s="1"/>
  <c r="B7" i="11"/>
  <c r="B4" i="11"/>
  <c r="BO26" i="10"/>
  <c r="R24" i="11" s="1"/>
  <c r="BO17" i="10"/>
  <c r="R15" i="11" s="1"/>
  <c r="Q29" i="10"/>
  <c r="BO7" i="10"/>
  <c r="R5" i="11" s="1"/>
  <c r="BO18" i="10"/>
  <c r="R16" i="11" s="1"/>
  <c r="BO20" i="10"/>
  <c r="R18" i="11" s="1"/>
  <c r="BO23" i="10"/>
  <c r="R21" i="11" s="1"/>
  <c r="BO10" i="10"/>
  <c r="R8" i="11" s="1"/>
  <c r="BO14" i="10"/>
  <c r="R12" i="11" s="1"/>
  <c r="R25" i="11"/>
  <c r="BO4" i="8"/>
  <c r="BO8" i="8"/>
  <c r="Q6" i="11" s="1"/>
  <c r="BO17" i="8"/>
  <c r="Q15" i="11" s="1"/>
  <c r="BO6" i="8"/>
  <c r="Q4" i="11" s="1"/>
  <c r="BO7" i="8"/>
  <c r="Q5" i="11" s="1"/>
  <c r="BO11" i="8"/>
  <c r="Q9" i="11" s="1"/>
  <c r="BO18" i="8"/>
  <c r="Q16" i="11" s="1"/>
  <c r="BO19" i="8"/>
  <c r="Q17" i="11" s="1"/>
  <c r="BO20" i="8"/>
  <c r="Q18" i="11" s="1"/>
  <c r="BO15" i="8"/>
  <c r="Q13" i="11" s="1"/>
  <c r="BO9" i="7"/>
  <c r="P7" i="11" s="1"/>
  <c r="BO24" i="7"/>
  <c r="P22" i="11" s="1"/>
  <c r="BO13" i="7"/>
  <c r="P11" i="11" s="1"/>
  <c r="BO15" i="7"/>
  <c r="P13" i="11" s="1"/>
  <c r="BO17" i="7"/>
  <c r="P15" i="11" s="1"/>
  <c r="BO26" i="7"/>
  <c r="P24" i="11" s="1"/>
  <c r="BO11" i="7"/>
  <c r="P9" i="11" s="1"/>
  <c r="BO22" i="7"/>
  <c r="P20" i="11" s="1"/>
  <c r="BO7" i="7"/>
  <c r="P5" i="11" s="1"/>
  <c r="BO19" i="7"/>
  <c r="P17" i="11" s="1"/>
  <c r="BO4" i="6"/>
  <c r="O2" i="11" s="1"/>
  <c r="BO7" i="6"/>
  <c r="O5" i="11" s="1"/>
  <c r="BO10" i="6"/>
  <c r="O8" i="11" s="1"/>
  <c r="BO22" i="6"/>
  <c r="O20" i="11" s="1"/>
  <c r="BO23" i="6"/>
  <c r="O21" i="11" s="1"/>
  <c r="BO27" i="6"/>
  <c r="O25" i="11" s="1"/>
  <c r="BO13" i="6"/>
  <c r="O11" i="11" s="1"/>
  <c r="BO14" i="6"/>
  <c r="O12" i="11" s="1"/>
  <c r="BO25" i="6"/>
  <c r="O23" i="11" s="1"/>
  <c r="BO6" i="6"/>
  <c r="O4" i="11" s="1"/>
  <c r="BO9" i="6"/>
  <c r="O7" i="11" s="1"/>
  <c r="BO24" i="6"/>
  <c r="O22" i="11" s="1"/>
  <c r="BO26" i="6"/>
  <c r="O24" i="11" s="1"/>
  <c r="BO17" i="6"/>
  <c r="O15" i="11" s="1"/>
  <c r="BO20" i="6"/>
  <c r="O18" i="11" s="1"/>
  <c r="BO6" i="3"/>
  <c r="J4" i="11" s="1"/>
  <c r="BO9" i="3"/>
  <c r="J7" i="11" s="1"/>
  <c r="BO18" i="3"/>
  <c r="J16" i="11" s="1"/>
  <c r="BO22" i="3"/>
  <c r="J20" i="11" s="1"/>
  <c r="BO26" i="3"/>
  <c r="J24" i="11" s="1"/>
  <c r="BO4" i="3"/>
  <c r="J2" i="11" s="1"/>
  <c r="BO5" i="3"/>
  <c r="J3" i="11" s="1"/>
  <c r="BO16" i="3"/>
  <c r="J14" i="11" s="1"/>
  <c r="BO21" i="3"/>
  <c r="J19" i="11" s="1"/>
  <c r="BO25" i="3"/>
  <c r="J23" i="11" s="1"/>
  <c r="BO4" i="5"/>
  <c r="N2" i="11" s="1"/>
  <c r="BO7" i="5"/>
  <c r="N5" i="11" s="1"/>
  <c r="BO19" i="5"/>
  <c r="N17" i="11" s="1"/>
  <c r="BO10" i="5"/>
  <c r="N8" i="11" s="1"/>
  <c r="BO23" i="5"/>
  <c r="N21" i="11" s="1"/>
  <c r="BO27" i="5"/>
  <c r="N25" i="11" s="1"/>
  <c r="BO9" i="5"/>
  <c r="N7" i="11" s="1"/>
  <c r="BO14" i="5"/>
  <c r="N12" i="11" s="1"/>
  <c r="BO22" i="5"/>
  <c r="N20" i="11" s="1"/>
  <c r="BO26" i="5"/>
  <c r="N24" i="11" s="1"/>
  <c r="BO6" i="2"/>
  <c r="H4" i="11" s="1"/>
  <c r="BO13" i="2"/>
  <c r="H11" i="11" s="1"/>
  <c r="BO15" i="2"/>
  <c r="H13" i="11" s="1"/>
  <c r="BO17" i="2"/>
  <c r="H15" i="11" s="1"/>
  <c r="BO26" i="2"/>
  <c r="H24" i="11" s="1"/>
  <c r="BO10" i="2"/>
  <c r="H8" i="11" s="1"/>
  <c r="BO9" i="2"/>
  <c r="H7" i="11" s="1"/>
  <c r="BO11" i="2"/>
  <c r="H9" i="11" s="1"/>
  <c r="BO14" i="2"/>
  <c r="H12" i="11" s="1"/>
  <c r="BO22" i="2"/>
  <c r="H20" i="11" s="1"/>
  <c r="BO24" i="2"/>
  <c r="H22" i="11" s="1"/>
  <c r="BO27" i="2"/>
  <c r="H25" i="11" s="1"/>
  <c r="BO4" i="2"/>
  <c r="H2" i="11" s="1"/>
  <c r="BO7" i="2"/>
  <c r="H5" i="11" s="1"/>
  <c r="BO19" i="2"/>
  <c r="H17" i="11" s="1"/>
  <c r="BO6" i="4"/>
  <c r="G4" i="11" s="1"/>
  <c r="BO10" i="4"/>
  <c r="G8" i="11" s="1"/>
  <c r="BO22" i="4"/>
  <c r="G20" i="11" s="1"/>
  <c r="BO26" i="4"/>
  <c r="G24" i="11" s="1"/>
  <c r="BO9" i="4"/>
  <c r="G7" i="11" s="1"/>
  <c r="BO11" i="4"/>
  <c r="G9" i="11" s="1"/>
  <c r="BO14" i="4"/>
  <c r="G12" i="11" s="1"/>
  <c r="BO21" i="4"/>
  <c r="G19" i="11" s="1"/>
  <c r="BO25" i="4"/>
  <c r="G23" i="11" s="1"/>
  <c r="BO4" i="4"/>
  <c r="G2" i="11" s="1"/>
  <c r="BO7" i="4"/>
  <c r="G5" i="11" s="1"/>
  <c r="BO19" i="4"/>
  <c r="G17" i="11" s="1"/>
  <c r="BO23" i="4"/>
  <c r="G21" i="11" s="1"/>
  <c r="BO27" i="4"/>
  <c r="G25" i="11" s="1"/>
  <c r="BO5" i="10"/>
  <c r="R3" i="11" s="1"/>
  <c r="BI29" i="10"/>
  <c r="BN29" i="10"/>
  <c r="BO5" i="7"/>
  <c r="P3" i="11" s="1"/>
  <c r="BI29" i="7"/>
  <c r="BN29" i="7"/>
  <c r="BO5" i="6"/>
  <c r="O3" i="11" s="1"/>
  <c r="BN29" i="6"/>
  <c r="BN29" i="3"/>
  <c r="BN29" i="5"/>
  <c r="BN29" i="2"/>
  <c r="BI29" i="4"/>
  <c r="BN29" i="4"/>
  <c r="Q2" i="11" l="1"/>
  <c r="BO29" i="8"/>
  <c r="R2" i="11"/>
  <c r="R27" i="11" s="1"/>
  <c r="BO29" i="10"/>
  <c r="Q27" i="11"/>
  <c r="H27" i="11"/>
  <c r="G27" i="11"/>
  <c r="J27" i="11"/>
  <c r="N27" i="11"/>
  <c r="O27" i="11"/>
  <c r="S12" i="11"/>
  <c r="S24" i="11"/>
  <c r="S11" i="11"/>
  <c r="S20" i="11"/>
  <c r="P27" i="11"/>
  <c r="S4" i="11"/>
  <c r="S25" i="11"/>
  <c r="S17" i="11"/>
  <c r="S22" i="11"/>
  <c r="S21" i="11"/>
  <c r="S19" i="11"/>
  <c r="S13" i="11"/>
  <c r="S5" i="11"/>
  <c r="S9" i="11"/>
  <c r="S10" i="11"/>
  <c r="S8" i="11"/>
  <c r="S16" i="11"/>
  <c r="S18" i="11"/>
  <c r="S7" i="11"/>
  <c r="S23" i="11"/>
  <c r="S6" i="11"/>
  <c r="S15" i="11"/>
  <c r="S14" i="11"/>
  <c r="S3" i="11"/>
  <c r="B27" i="11"/>
  <c r="BO29" i="6"/>
  <c r="BO29" i="7"/>
  <c r="BO29" i="3"/>
  <c r="BO29" i="5"/>
  <c r="BO29" i="2"/>
  <c r="BO29" i="4"/>
  <c r="S2" i="11" l="1"/>
  <c r="S27" i="11" s="1"/>
  <c r="N29" i="22"/>
</calcChain>
</file>

<file path=xl/sharedStrings.xml><?xml version="1.0" encoding="utf-8"?>
<sst xmlns="http://schemas.openxmlformats.org/spreadsheetml/2006/main" count="2730" uniqueCount="178">
  <si>
    <t>Январь</t>
  </si>
  <si>
    <t>Всего</t>
  </si>
  <si>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</si>
  <si>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</si>
  <si>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</si>
  <si>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</si>
  <si>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</si>
  <si>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</si>
  <si>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</si>
  <si>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</si>
  <si>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</si>
  <si>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</si>
  <si>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</si>
  <si>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</si>
  <si>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</si>
  <si>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</si>
  <si>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</si>
  <si>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</si>
  <si>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</si>
  <si>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</si>
  <si>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</si>
  <si>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</si>
  <si>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</si>
  <si>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</si>
  <si>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</si>
  <si>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</si>
  <si>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</si>
  <si>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</si>
  <si>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</si>
  <si>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</si>
  <si>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</si>
  <si>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</si>
  <si>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</si>
  <si>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</si>
  <si>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</si>
  <si>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</si>
  <si>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</si>
  <si>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</si>
  <si>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</si>
  <si>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</si>
  <si>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</si>
  <si>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</si>
  <si>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</si>
  <si>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</si>
  <si>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</si>
  <si>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</si>
  <si>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</si>
  <si>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«ГБ № 1» Филиал 1</t>
  </si>
  <si>
    <t>ГБУЗС «Гб № 1» Филиал 2</t>
  </si>
  <si>
    <t>ГБУЗС «ГБ № 1» Филиал 2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</si>
  <si>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</si>
  <si>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</si>
  <si>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</si>
  <si>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Обоснованных  8</t>
  </si>
  <si>
    <t>Дом малютки</t>
  </si>
  <si>
    <t>09.01.2024-12.01.2024</t>
  </si>
  <si>
    <t>1-63            143-29</t>
  </si>
  <si>
    <t>15.01.2024-19.01.2024</t>
  </si>
  <si>
    <t>22.01.2024-26.01.2024</t>
  </si>
  <si>
    <t>127-190 649-995</t>
  </si>
  <si>
    <t>29.01.2024-31.01.2024</t>
  </si>
  <si>
    <t>191-218 1072-1184</t>
  </si>
  <si>
    <t>64-126     302-605</t>
  </si>
  <si>
    <t>01.02.2024-02.02.2024</t>
  </si>
  <si>
    <t>219-235 1271-1333</t>
  </si>
  <si>
    <t>05.02.2024-09.02.2024</t>
  </si>
  <si>
    <t>236-317 1344-1654</t>
  </si>
  <si>
    <t>12.02.2024-16.02.2024</t>
  </si>
  <si>
    <t>318-408 1725-2030</t>
  </si>
  <si>
    <t>19.02.2024-22.02.2024</t>
  </si>
  <si>
    <t>409-468 2048-2277</t>
  </si>
  <si>
    <t>26.02.2024-29.02.2024</t>
  </si>
  <si>
    <t>469-516    2304-2578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</si>
  <si>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</si>
  <si>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</si>
  <si>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</si>
  <si>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</si>
  <si>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</si>
  <si>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</si>
  <si>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</si>
  <si>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</si>
  <si>
    <t>Недоступность информации</t>
  </si>
  <si>
    <t xml:space="preserve">Обоснованных  </t>
  </si>
  <si>
    <t>01.03.2024-07.03.2024</t>
  </si>
  <si>
    <t>11.03.2024-15.03.2024</t>
  </si>
  <si>
    <t>18.03.2024-22.03.2024</t>
  </si>
  <si>
    <t>25.03-2024-29.03.2024</t>
  </si>
  <si>
    <t>517-577 2585-2851</t>
  </si>
  <si>
    <t>578-655  2877-3140</t>
  </si>
  <si>
    <t>656-710 3229-3430</t>
  </si>
  <si>
    <t>711-785 3474-3690</t>
  </si>
  <si>
    <t>01.04.2024-05.04.2024</t>
  </si>
  <si>
    <t>08.04.2024-12.04.2024</t>
  </si>
  <si>
    <t>15.04.2024-19.04.2024</t>
  </si>
  <si>
    <t>22.04.2024-27.04.2024</t>
  </si>
  <si>
    <t>Правительство</t>
  </si>
  <si>
    <t>Обоснованные</t>
  </si>
  <si>
    <t>1 квартал</t>
  </si>
  <si>
    <t>2 квартал</t>
  </si>
  <si>
    <t>3 квартал</t>
  </si>
  <si>
    <t>4 квартал</t>
  </si>
  <si>
    <t>786-865 3745-3962</t>
  </si>
  <si>
    <t>866-924 4025-4211</t>
  </si>
  <si>
    <t>925-960 4245-4442</t>
  </si>
  <si>
    <t>961-1022 4506-4776</t>
  </si>
  <si>
    <t xml:space="preserve">Правительство </t>
  </si>
  <si>
    <t>02.05.2024-03.05.2024</t>
  </si>
  <si>
    <t>06.05.2024-08.05.2024</t>
  </si>
  <si>
    <t>13.05.2024-17.05.2024</t>
  </si>
  <si>
    <t>20.05.2024-24.05.2024</t>
  </si>
  <si>
    <t>27.05.2024-31.05.2024</t>
  </si>
  <si>
    <t>03.06.2024-07.06.2024</t>
  </si>
  <si>
    <t>1023-1048</t>
  </si>
  <si>
    <t>1049-1089</t>
  </si>
  <si>
    <t>1090-1134</t>
  </si>
  <si>
    <t>1135-1171</t>
  </si>
  <si>
    <t>1172-1230</t>
  </si>
  <si>
    <t>10.06.2024-14.06.2024</t>
  </si>
  <si>
    <t>17.06.2024-21.06.2024</t>
  </si>
  <si>
    <t>1317-1373</t>
  </si>
  <si>
    <t>24.06.2024-28.06.2024</t>
  </si>
  <si>
    <t>1374-1435</t>
  </si>
  <si>
    <t>1231-1280 5780-5966</t>
  </si>
  <si>
    <t>1281-1316 5986-6124</t>
  </si>
  <si>
    <t>01.07.2024-05.07.2024</t>
  </si>
  <si>
    <t>1436-1491</t>
  </si>
  <si>
    <t>08.07.2024-12.07.2024</t>
  </si>
  <si>
    <t>1492-1546</t>
  </si>
  <si>
    <t>15.07.2024-18.07.2024</t>
  </si>
  <si>
    <t>1547-1619</t>
  </si>
  <si>
    <t>22.07.2024-26.07.2024</t>
  </si>
  <si>
    <t>1620-1674</t>
  </si>
  <si>
    <t>30.07.2024-31.07.2024</t>
  </si>
  <si>
    <t>1679-1706</t>
  </si>
  <si>
    <t>01.08.2024-02.08.2024</t>
  </si>
  <si>
    <t>1707-1729</t>
  </si>
  <si>
    <t>05.08.2024-09.08.2024</t>
  </si>
  <si>
    <t>1730-1774</t>
  </si>
  <si>
    <t>12.08.2024-16.08.2024</t>
  </si>
  <si>
    <t>1775-1840</t>
  </si>
  <si>
    <t>19.08.2024-23.08.2024</t>
  </si>
  <si>
    <t>1841-1894</t>
  </si>
  <si>
    <t>26.08.2024-30.08.2024</t>
  </si>
  <si>
    <t>1895-1957</t>
  </si>
  <si>
    <t>02.09.2024-06.09.2024</t>
  </si>
  <si>
    <t>1958-2011 8857-9069</t>
  </si>
  <si>
    <t>09.09.2024-13.09.2024</t>
  </si>
  <si>
    <t>2012-2060 9105-9288</t>
  </si>
  <si>
    <t>16.09.2024-20.09.2024</t>
  </si>
  <si>
    <t>2061-2096 9457-9481</t>
  </si>
  <si>
    <t>23.09.2024-30.09.2024</t>
  </si>
  <si>
    <t>2096-2163 9631-9816</t>
  </si>
  <si>
    <t>01.10.2024-04.10.2024</t>
  </si>
  <si>
    <t>2164-2188 9890-10013</t>
  </si>
  <si>
    <t>07.10.2024-11.10.2024</t>
  </si>
  <si>
    <t>2189-2234 10039-10140</t>
  </si>
  <si>
    <t>14.10.2024-18.10.2024</t>
  </si>
  <si>
    <t>2235-2282 10232-10446</t>
  </si>
  <si>
    <t>21.10.2024-25.10.2024</t>
  </si>
  <si>
    <t>2283-2334 10484-10614</t>
  </si>
  <si>
    <t>28.10.2024-31.10.2024</t>
  </si>
  <si>
    <t>2335-2375 10662-10848</t>
  </si>
  <si>
    <t>2164-2188  9890-10013</t>
  </si>
  <si>
    <t>01.11.2024-08.11.2024</t>
  </si>
  <si>
    <t>2373-2426</t>
  </si>
  <si>
    <t>11.11.2024-15.11.2024</t>
  </si>
  <si>
    <t>2427-2487</t>
  </si>
  <si>
    <t>18.11.2024-22.11.2024</t>
  </si>
  <si>
    <t>2488-2523</t>
  </si>
  <si>
    <t>25.11.2024-29.11.2024</t>
  </si>
  <si>
    <t>2524-2572</t>
  </si>
  <si>
    <t>02.12.2024-06.12.2024</t>
  </si>
  <si>
    <t>2573-2626</t>
  </si>
  <si>
    <t>09.12.2024-13.12.2024</t>
  </si>
  <si>
    <t>2627-2664</t>
  </si>
  <si>
    <t>16.12.2024-20.12-2024</t>
  </si>
  <si>
    <t>2665-2699</t>
  </si>
  <si>
    <t>23.12.2024-28.12.2024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</si>
</sst>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/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n">
        <color rgb="FF3F3F3F"/>
      </bottom>
      <diagonal/>
    </border>
    <border>
      <left style="thick">
        <color rgb="FF3F3F3F"/>
      </left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ck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3F3F3F"/>
      </left>
      <right style="thick">
        <color rgb="FF3F3F3F"/>
      </right>
      <top style="thin">
        <color rgb="FF3F3F3F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3F3F3F"/>
      </left>
      <right style="thick">
        <color rgb="FF3F3F3F"/>
      </right>
      <top style="thick">
        <color rgb="FF3F3F3F"/>
      </top>
      <bottom/>
      <diagonal/>
    </border>
    <border>
      <left style="medium">
        <color rgb="FF3F3F3F"/>
      </left>
      <right style="medium">
        <color rgb="FF3F3F3F"/>
      </right>
      <top style="thick">
        <color auto="1"/>
      </top>
      <bottom style="thin">
        <color auto="1"/>
      </bottom>
      <diagonal/>
    </border>
    <border>
      <left style="medium">
        <color rgb="FF3F3F3F"/>
      </left>
      <right style="medium">
        <color rgb="FF3F3F3F"/>
      </right>
      <top style="thin">
        <color auto="1"/>
      </top>
      <bottom style="thin">
        <color auto="1"/>
      </bottom>
      <diagonal/>
    </border>
    <border>
      <left style="thick">
        <color rgb="FF3F3F3F"/>
      </left>
      <right/>
      <top style="thin">
        <color rgb="FF3F3F3F"/>
      </top>
      <bottom style="thin">
        <color rgb="FF3F3F3F"/>
      </bottom>
      <diagonal/>
    </border>
    <border>
      <left style="thick">
        <color rgb="FF3F3F3F"/>
      </left>
      <right/>
      <top style="thin">
        <color rgb="FF3F3F3F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rgb="FF3F3F3F"/>
      </left>
      <right style="thin">
        <color rgb="FF3F3F3F"/>
      </right>
      <top style="thick">
        <color rgb="FF3F3F3F"/>
      </top>
      <bottom/>
      <diagonal/>
    </border>
    <border>
      <left style="thin">
        <color rgb="FF3F3F3F"/>
      </left>
      <right style="thin">
        <color rgb="FF3F3F3F"/>
      </right>
      <top style="thick">
        <color rgb="FF3F3F3F"/>
      </top>
      <bottom/>
      <diagonal/>
    </border>
    <border>
      <left style="thin">
        <color rgb="FF3F3F3F"/>
      </left>
      <right/>
      <top style="thick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rgb="FF3F3F3F"/>
      </left>
      <right/>
      <top style="thick">
        <color rgb="FF3F3F3F"/>
      </top>
      <bottom/>
      <diagonal/>
    </border>
    <border>
      <left style="medium">
        <color rgb="FF3F3F3F"/>
      </left>
      <right/>
      <top style="thick">
        <color auto="1"/>
      </top>
      <bottom style="thin">
        <color auto="1"/>
      </bottom>
      <diagonal/>
    </border>
    <border>
      <left style="medium">
        <color rgb="FF3F3F3F"/>
      </left>
      <right/>
      <top style="thin">
        <color auto="1"/>
      </top>
      <bottom style="thin">
        <color auto="1"/>
      </bottom>
      <diagonal/>
    </border>
    <border>
      <left style="medium">
        <color rgb="FF3F3F3F"/>
      </left>
      <right/>
      <top style="thin">
        <color auto="1"/>
      </top>
      <bottom style="thick">
        <color auto="1"/>
      </bottom>
      <diagonal/>
    </border>
    <border>
      <left style="medium">
        <color rgb="FF3F3F3F"/>
      </left>
      <right/>
      <top style="thin">
        <color auto="1"/>
      </top>
      <bottom/>
      <diagonal/>
    </border>
    <border>
      <left style="medium">
        <color rgb="FF3F3F3F"/>
      </left>
      <right style="medium">
        <color rgb="FF3F3F3F"/>
      </right>
      <top style="thick">
        <color rgb="FF3F3F3F"/>
      </top>
      <bottom/>
      <diagonal/>
    </border>
    <border>
      <left style="medium">
        <color rgb="FF3F3F3F"/>
      </left>
      <right style="medium">
        <color rgb="FF3F3F3F"/>
      </right>
      <top/>
      <bottom style="thick">
        <color auto="1"/>
      </bottom>
      <diagonal/>
    </border>
    <border>
      <left style="medium">
        <color rgb="FF3F3F3F"/>
      </left>
      <right style="thick">
        <color rgb="FF3F3F3F"/>
      </right>
      <top style="thick">
        <color rgb="FF3F3F3F"/>
      </top>
      <bottom/>
      <diagonal/>
    </border>
    <border>
      <left style="medium">
        <color rgb="FF3F3F3F"/>
      </left>
      <right style="thick">
        <color rgb="FF3F3F3F"/>
      </right>
      <top/>
      <bottom style="thick">
        <color auto="1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/>
      <diagonal/>
    </border>
    <border>
      <left style="thick">
        <color rgb="FF3F3F3F"/>
      </left>
      <right style="thick">
        <color rgb="FF3F3F3F"/>
      </right>
      <top/>
      <bottom/>
      <diagonal/>
    </border>
    <border>
      <left style="thick">
        <color rgb="FF3F3F3F"/>
      </left>
      <right style="thick">
        <color rgb="FF3F3F3F"/>
      </right>
      <top/>
      <bottom style="thin">
        <color rgb="FF3F3F3F"/>
      </bottom>
      <diagonal/>
    </border>
    <border>
      <left style="thick">
        <color rgb="FF3F3F3F"/>
      </left>
      <right/>
      <top style="thick">
        <color rgb="FF3F3F3F"/>
      </top>
      <bottom style="thick">
        <color rgb="FF3F3F3F"/>
      </bottom>
      <diagonal/>
    </border>
    <border>
      <left/>
      <right/>
      <top style="thick">
        <color rgb="FF3F3F3F"/>
      </top>
      <bottom style="thick">
        <color rgb="FF3F3F3F"/>
      </bottom>
      <diagonal/>
    </border>
    <border>
      <left/>
      <right style="thick">
        <color rgb="FF3F3F3F"/>
      </right>
      <top style="thick">
        <color rgb="FF3F3F3F"/>
      </top>
      <bottom style="thick">
        <color rgb="FF3F3F3F"/>
      </bottom>
      <diagonal/>
    </border>
    <border>
      <left style="thick">
        <color rgb="FF3F3F3F"/>
      </left>
      <right/>
      <top style="thick">
        <color rgb="FF3F3F3F"/>
      </top>
      <bottom/>
      <diagonal/>
    </border>
    <border>
      <left/>
      <right/>
      <top style="thick">
        <color rgb="FF3F3F3F"/>
      </top>
      <bottom/>
      <diagonal/>
    </border>
    <border>
      <left/>
      <right style="thick">
        <color rgb="FF3F3F3F"/>
      </right>
      <top style="thick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3F3F3F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3F3F3F"/>
      </left>
      <right style="medium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F3F3F"/>
      </right>
      <top style="thick">
        <color rgb="FF3F3F3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ck">
        <color rgb="FF3F3F3F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rgb="FF3F3F3F"/>
      </right>
      <top style="thick">
        <color auto="1"/>
      </top>
      <bottom style="thin">
        <color auto="1"/>
      </bottom>
      <diagonal/>
    </border>
    <border>
      <left/>
      <right style="medium">
        <color rgb="FF3F3F3F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rgb="FF3F3F3F"/>
      </left>
      <right/>
      <top style="thick">
        <color rgb="FF3F3F3F"/>
      </top>
      <bottom/>
      <diagonal/>
    </border>
    <border>
      <left style="medium">
        <color rgb="FF3F3F3F"/>
      </left>
      <right/>
      <top/>
      <bottom style="thick">
        <color auto="1"/>
      </bottom>
      <diagonal/>
    </border>
  </borders>
  <cellStyleXfs count="2">
    <xf numFmtId="0" fontId="0" fillId="0" borderId="0"/>
    <xf numFmtId="0" fontId="7" fillId="2" borderId="1" applyNumberFormat="0" applyAlignment="0" applyProtection="0"/>
  </cellStyleXfs>
  <cellXfs count="2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3" borderId="25" xfId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7" fillId="3" borderId="41" xfId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7" fillId="3" borderId="26" xfId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7" fillId="3" borderId="42" xfId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7" fillId="3" borderId="44" xfId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7" fillId="3" borderId="43" xfId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4" xfId="1" applyBorder="1" applyAlignment="1">
      <alignment horizontal="center" vertical="center" wrapText="1"/>
    </xf>
    <xf numFmtId="0" fontId="7" fillId="2" borderId="33" xfId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58" xfId="0" applyFill="1" applyBorder="1" applyAlignment="1">
      <alignment horizontal="center"/>
    </xf>
    <xf numFmtId="0" fontId="0" fillId="0" borderId="59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13" fillId="2" borderId="9" xfId="1" applyFont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top"/>
    </xf>
    <xf numFmtId="0" fontId="9" fillId="4" borderId="21" xfId="0" applyFont="1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/>
    </xf>
    <xf numFmtId="0" fontId="14" fillId="5" borderId="64" xfId="0" applyFont="1" applyFill="1" applyBorder="1" applyAlignment="1">
      <alignment horizontal="center" vertical="center"/>
    </xf>
    <xf numFmtId="0" fontId="14" fillId="5" borderId="65" xfId="0" applyFont="1" applyFill="1" applyBorder="1" applyAlignment="1">
      <alignment horizontal="center" vertical="center"/>
    </xf>
    <xf numFmtId="14" fontId="7" fillId="2" borderId="5" xfId="1" applyNumberFormat="1" applyBorder="1" applyAlignment="1">
      <alignment horizontal="center" vertical="center" wrapText="1"/>
    </xf>
    <xf numFmtId="14" fontId="7" fillId="2" borderId="33" xfId="1" applyNumberForma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4" fontId="7" fillId="2" borderId="4" xfId="1" applyNumberForma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0" fillId="0" borderId="0" xfId="0" applyAlignment="1"/>
    <xf numFmtId="16" fontId="7" fillId="2" borderId="4" xfId="1" applyNumberForma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3" borderId="63" xfId="1" applyFill="1" applyBorder="1" applyAlignment="1">
      <alignment horizontal="center" wrapText="1"/>
    </xf>
    <xf numFmtId="0" fontId="7" fillId="3" borderId="64" xfId="1" applyFill="1" applyBorder="1" applyAlignment="1">
      <alignment horizontal="center" wrapText="1"/>
    </xf>
    <xf numFmtId="0" fontId="7" fillId="3" borderId="65" xfId="1" applyFill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7" fillId="2" borderId="5" xfId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7" fontId="15" fillId="2" borderId="11" xfId="1" applyNumberFormat="1" applyFont="1" applyBorder="1" applyAlignment="1">
      <alignment horizontal="center" vertical="center" wrapText="1"/>
    </xf>
    <xf numFmtId="0" fontId="15" fillId="2" borderId="12" xfId="1" applyFont="1" applyBorder="1" applyAlignment="1">
      <alignment horizontal="center" vertical="center" wrapText="1"/>
    </xf>
    <xf numFmtId="0" fontId="15" fillId="2" borderId="19" xfId="1" applyFont="1" applyBorder="1" applyAlignment="1">
      <alignment horizontal="center" vertical="center" wrapText="1"/>
    </xf>
    <xf numFmtId="0" fontId="15" fillId="2" borderId="11" xfId="1" applyFont="1" applyBorder="1" applyAlignment="1">
      <alignment horizontal="center" vertical="center" wrapText="1"/>
    </xf>
    <xf numFmtId="0" fontId="15" fillId="2" borderId="59" xfId="1" applyFont="1" applyBorder="1" applyAlignment="1">
      <alignment horizontal="center" vertical="center" wrapText="1"/>
    </xf>
    <xf numFmtId="0" fontId="16" fillId="2" borderId="12" xfId="1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4" borderId="78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/>
    </xf>
    <xf numFmtId="0" fontId="6" fillId="0" borderId="83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/>
    </xf>
    <xf numFmtId="0" fontId="0" fillId="0" borderId="87" xfId="0" applyBorder="1"/>
    <xf numFmtId="0" fontId="0" fillId="0" borderId="0" xfId="0" applyBorder="1"/>
    <xf numFmtId="0" fontId="0" fillId="0" borderId="88" xfId="0" applyBorder="1"/>
    <xf numFmtId="0" fontId="9" fillId="4" borderId="79" xfId="0" applyFont="1" applyFill="1" applyBorder="1"/>
    <xf numFmtId="0" fontId="9" fillId="4" borderId="80" xfId="0" applyFont="1" applyFill="1" applyBorder="1"/>
    <xf numFmtId="0" fontId="9" fillId="4" borderId="81" xfId="0" applyFont="1" applyFill="1" applyBorder="1"/>
    <xf numFmtId="0" fontId="0" fillId="0" borderId="92" xfId="0" applyBorder="1" applyAlignment="1">
      <alignment horizontal="center" wrapText="1"/>
    </xf>
    <xf numFmtId="0" fontId="0" fillId="0" borderId="9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94" xfId="0" applyBorder="1" applyAlignment="1">
      <alignment horizontal="center" wrapText="1"/>
    </xf>
    <xf numFmtId="0" fontId="9" fillId="6" borderId="9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95" xfId="0" applyFont="1" applyFill="1" applyBorder="1" applyAlignment="1">
      <alignment horizontal="center"/>
    </xf>
    <xf numFmtId="0" fontId="9" fillId="6" borderId="96" xfId="0" applyFont="1" applyFill="1" applyBorder="1" applyAlignment="1">
      <alignment horizontal="center"/>
    </xf>
    <xf numFmtId="0" fontId="9" fillId="6" borderId="97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95" xfId="0" applyFill="1" applyBorder="1" applyAlignment="1">
      <alignment horizontal="center" vertical="center"/>
    </xf>
    <xf numFmtId="0" fontId="0" fillId="6" borderId="96" xfId="0" applyFill="1" applyBorder="1" applyAlignment="1">
      <alignment horizontal="center"/>
    </xf>
    <xf numFmtId="0" fontId="0" fillId="6" borderId="96" xfId="0" applyFill="1" applyBorder="1" applyAlignment="1">
      <alignment horizontal="center" vertical="center"/>
    </xf>
    <xf numFmtId="0" fontId="0" fillId="6" borderId="95" xfId="0" applyFill="1" applyBorder="1" applyAlignment="1">
      <alignment horizontal="center"/>
    </xf>
    <xf numFmtId="0" fontId="0" fillId="6" borderId="9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9" fillId="4" borderId="99" xfId="0" applyFont="1" applyFill="1" applyBorder="1" applyAlignment="1">
      <alignment horizontal="center"/>
    </xf>
    <xf numFmtId="0" fontId="9" fillId="4" borderId="10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5" fillId="2" borderId="94" xfId="1" applyFont="1" applyBorder="1" applyAlignment="1">
      <alignment horizontal="center" vertical="center" wrapText="1"/>
    </xf>
    <xf numFmtId="0" fontId="0" fillId="6" borderId="101" xfId="0" applyFill="1" applyBorder="1" applyAlignment="1">
      <alignment horizontal="center"/>
    </xf>
    <xf numFmtId="0" fontId="15" fillId="2" borderId="102" xfId="1" applyFont="1" applyBorder="1" applyAlignment="1">
      <alignment horizontal="center" vertical="center" wrapText="1"/>
    </xf>
    <xf numFmtId="0" fontId="7" fillId="3" borderId="103" xfId="1" applyFill="1" applyBorder="1" applyAlignment="1">
      <alignment horizontal="center" wrapText="1"/>
    </xf>
    <xf numFmtId="0" fontId="0" fillId="0" borderId="70" xfId="0" applyFill="1" applyBorder="1" applyAlignment="1">
      <alignment horizontal="center"/>
    </xf>
    <xf numFmtId="0" fontId="9" fillId="4" borderId="104" xfId="0" applyFont="1" applyFill="1" applyBorder="1" applyAlignment="1">
      <alignment horizontal="center"/>
    </xf>
    <xf numFmtId="0" fontId="0" fillId="0" borderId="70" xfId="0" applyBorder="1"/>
    <xf numFmtId="0" fontId="0" fillId="4" borderId="104" xfId="0" applyFill="1" applyBorder="1" applyAlignment="1">
      <alignment horizontal="center"/>
    </xf>
    <xf numFmtId="0" fontId="9" fillId="6" borderId="21" xfId="0" applyFont="1" applyFill="1" applyBorder="1" applyAlignment="1">
      <alignment horizontal="center" vertical="center"/>
    </xf>
    <xf numFmtId="0" fontId="9" fillId="6" borderId="101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79" xfId="0" applyFont="1" applyFill="1" applyBorder="1" applyAlignment="1">
      <alignment horizontal="center"/>
    </xf>
    <xf numFmtId="0" fontId="9" fillId="6" borderId="98" xfId="0" applyFont="1" applyFill="1" applyBorder="1" applyAlignment="1">
      <alignment horizontal="center"/>
    </xf>
    <xf numFmtId="0" fontId="9" fillId="6" borderId="81" xfId="0" applyFont="1" applyFill="1" applyBorder="1" applyAlignment="1">
      <alignment horizontal="center"/>
    </xf>
    <xf numFmtId="0" fontId="0" fillId="6" borderId="21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/>
    </xf>
    <xf numFmtId="0" fontId="11" fillId="4" borderId="10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7" borderId="96" xfId="0" applyFill="1" applyBorder="1" applyAlignment="1">
      <alignment horizontal="center" vertical="top"/>
    </xf>
    <xf numFmtId="0" fontId="0" fillId="7" borderId="97" xfId="0" applyFill="1" applyBorder="1"/>
    <xf numFmtId="0" fontId="0" fillId="7" borderId="98" xfId="0" applyFill="1" applyBorder="1" applyAlignment="1">
      <alignment horizontal="center" vertical="top"/>
    </xf>
    <xf numFmtId="0" fontId="0" fillId="7" borderId="3" xfId="0" applyFill="1" applyBorder="1" applyAlignment="1">
      <alignment horizontal="left"/>
    </xf>
    <xf numFmtId="0" fontId="0" fillId="7" borderId="101" xfId="0" applyFill="1" applyBorder="1" applyAlignment="1">
      <alignment horizontal="center" vertical="top"/>
    </xf>
    <xf numFmtId="0" fontId="0" fillId="7" borderId="3" xfId="0" applyFill="1" applyBorder="1"/>
    <xf numFmtId="0" fontId="0" fillId="7" borderId="3" xfId="0" applyFill="1" applyBorder="1" applyAlignment="1">
      <alignment horizontal="center"/>
    </xf>
    <xf numFmtId="0" fontId="0" fillId="6" borderId="88" xfId="0" applyFill="1" applyBorder="1" applyAlignment="1">
      <alignment horizontal="center"/>
    </xf>
    <xf numFmtId="0" fontId="9" fillId="4" borderId="80" xfId="0" applyFont="1" applyFill="1" applyBorder="1" applyAlignment="1">
      <alignment horizontal="center"/>
    </xf>
    <xf numFmtId="0" fontId="0" fillId="7" borderId="95" xfId="0" applyFill="1" applyBorder="1"/>
    <xf numFmtId="0" fontId="0" fillId="7" borderId="96" xfId="0" applyFill="1" applyBorder="1"/>
    <xf numFmtId="0" fontId="0" fillId="7" borderId="3" xfId="0" applyFill="1" applyBorder="1" applyAlignment="1">
      <alignment horizontal="center" vertical="center"/>
    </xf>
    <xf numFmtId="0" fontId="0" fillId="7" borderId="95" xfId="0" applyFill="1" applyBorder="1" applyAlignment="1">
      <alignment horizontal="center" vertical="center"/>
    </xf>
    <xf numFmtId="0" fontId="0" fillId="7" borderId="96" xfId="0" applyFill="1" applyBorder="1" applyAlignment="1">
      <alignment horizontal="center" vertical="center"/>
    </xf>
    <xf numFmtId="0" fontId="0" fillId="7" borderId="101" xfId="0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4" borderId="79" xfId="0" applyFont="1" applyFill="1" applyBorder="1" applyAlignment="1">
      <alignment horizontal="center"/>
    </xf>
    <xf numFmtId="0" fontId="0" fillId="0" borderId="88" xfId="0" applyBorder="1" applyAlignment="1">
      <alignment horizontal="center" vertical="center"/>
    </xf>
    <xf numFmtId="0" fontId="9" fillId="4" borderId="8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0" fillId="6" borderId="69" xfId="0" applyFill="1" applyBorder="1" applyAlignment="1">
      <alignment horizontal="center"/>
    </xf>
    <xf numFmtId="0" fontId="0" fillId="6" borderId="70" xfId="0" applyFill="1" applyBorder="1" applyAlignment="1">
      <alignment horizontal="center"/>
    </xf>
    <xf numFmtId="0" fontId="0" fillId="6" borderId="71" xfId="0" applyFill="1" applyBorder="1" applyAlignment="1">
      <alignment horizontal="center"/>
    </xf>
    <xf numFmtId="0" fontId="9" fillId="7" borderId="3" xfId="0" applyFont="1" applyFill="1" applyBorder="1"/>
    <xf numFmtId="0" fontId="7" fillId="3" borderId="105" xfId="1" applyFill="1" applyBorder="1" applyAlignment="1">
      <alignment horizontal="center" wrapText="1"/>
    </xf>
    <xf numFmtId="0" fontId="7" fillId="3" borderId="106" xfId="1" applyFill="1" applyBorder="1" applyAlignment="1">
      <alignment horizontal="center" wrapText="1"/>
    </xf>
    <xf numFmtId="0" fontId="0" fillId="0" borderId="107" xfId="0" applyBorder="1" applyAlignment="1">
      <alignment horizontal="center" wrapText="1"/>
    </xf>
    <xf numFmtId="0" fontId="0" fillId="0" borderId="108" xfId="0" applyBorder="1" applyAlignment="1">
      <alignment horizontal="center" wrapText="1"/>
    </xf>
    <xf numFmtId="0" fontId="0" fillId="0" borderId="108" xfId="0" applyBorder="1" applyAlignment="1">
      <alignment horizontal="center" vertical="top"/>
    </xf>
    <xf numFmtId="0" fontId="0" fillId="0" borderId="109" xfId="0" applyBorder="1" applyAlignment="1">
      <alignment horizontal="center" wrapText="1"/>
    </xf>
    <xf numFmtId="0" fontId="0" fillId="0" borderId="110" xfId="0" applyBorder="1" applyAlignment="1">
      <alignment horizontal="center" wrapText="1"/>
    </xf>
    <xf numFmtId="0" fontId="0" fillId="0" borderId="111" xfId="0" applyBorder="1" applyAlignment="1">
      <alignment horizontal="center" wrapText="1"/>
    </xf>
    <xf numFmtId="0" fontId="0" fillId="0" borderId="112" xfId="0" applyBorder="1" applyAlignment="1">
      <alignment horizontal="center" wrapText="1"/>
    </xf>
    <xf numFmtId="0" fontId="0" fillId="0" borderId="113" xfId="0" applyBorder="1" applyAlignment="1">
      <alignment horizontal="center" wrapText="1"/>
    </xf>
    <xf numFmtId="0" fontId="0" fillId="0" borderId="114" xfId="0" applyBorder="1" applyAlignment="1">
      <alignment horizontal="center" wrapText="1"/>
    </xf>
    <xf numFmtId="0" fontId="0" fillId="0" borderId="115" xfId="0" applyBorder="1" applyAlignment="1">
      <alignment horizontal="center" wrapText="1"/>
    </xf>
    <xf numFmtId="0" fontId="0" fillId="0" borderId="115" xfId="0" applyBorder="1" applyAlignment="1">
      <alignment horizontal="center" vertical="top"/>
    </xf>
    <xf numFmtId="0" fontId="0" fillId="0" borderId="116" xfId="0" applyBorder="1" applyAlignment="1">
      <alignment horizontal="center" wrapText="1"/>
    </xf>
    <xf numFmtId="0" fontId="0" fillId="0" borderId="108" xfId="0" applyBorder="1" applyAlignment="1">
      <alignment horizontal="center" vertical="top" wrapText="1"/>
    </xf>
    <xf numFmtId="0" fontId="0" fillId="0" borderId="109" xfId="0" applyBorder="1" applyAlignment="1">
      <alignment horizontal="center" vertical="top" wrapText="1"/>
    </xf>
    <xf numFmtId="0" fontId="0" fillId="0" borderId="111" xfId="0" applyBorder="1" applyAlignment="1">
      <alignment horizontal="center" vertical="top" wrapText="1"/>
    </xf>
    <xf numFmtId="0" fontId="0" fillId="0" borderId="115" xfId="0" applyBorder="1" applyAlignment="1">
      <alignment horizontal="center" vertical="top" wrapText="1"/>
    </xf>
    <xf numFmtId="0" fontId="0" fillId="0" borderId="116" xfId="0" applyBorder="1" applyAlignment="1">
      <alignment horizontal="center" vertical="top" wrapText="1"/>
    </xf>
    <xf numFmtId="0" fontId="0" fillId="0" borderId="117" xfId="0" applyBorder="1" applyAlignment="1">
      <alignment horizontal="center" wrapText="1"/>
    </xf>
    <xf numFmtId="0" fontId="0" fillId="0" borderId="118" xfId="0" applyBorder="1" applyAlignment="1">
      <alignment horizontal="center" wrapText="1"/>
    </xf>
    <xf numFmtId="0" fontId="0" fillId="0" borderId="119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120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4" fontId="7" fillId="8" borderId="4" xfId="1" applyNumberFormat="1" applyFill="1" applyBorder="1" applyAlignment="1">
      <alignment horizontal="center" vertical="center" wrapText="1"/>
    </xf>
    <xf numFmtId="0" fontId="7" fillId="8" borderId="4" xfId="1" applyFill="1" applyBorder="1" applyAlignment="1">
      <alignment horizontal="center" vertical="center" wrapText="1"/>
    </xf>
    <xf numFmtId="0" fontId="15" fillId="8" borderId="12" xfId="1" applyFont="1" applyFill="1" applyBorder="1" applyAlignment="1">
      <alignment horizontal="center" vertical="center" wrapText="1"/>
    </xf>
    <xf numFmtId="49" fontId="7" fillId="8" borderId="4" xfId="1" applyNumberFormat="1" applyFill="1" applyBorder="1" applyAlignment="1">
      <alignment horizontal="center" vertical="center" wrapText="1"/>
    </xf>
    <xf numFmtId="1" fontId="7" fillId="3" borderId="26" xfId="1" applyNumberFormat="1" applyFill="1" applyBorder="1" applyAlignment="1">
      <alignment horizontal="center" wrapText="1"/>
    </xf>
    <xf numFmtId="1" fontId="7" fillId="3" borderId="25" xfId="1" applyNumberFormat="1" applyFill="1" applyBorder="1" applyAlignment="1">
      <alignment horizontal="center" wrapText="1"/>
    </xf>
    <xf numFmtId="1" fontId="0" fillId="4" borderId="2" xfId="0" applyNumberFormat="1" applyFill="1" applyBorder="1" applyAlignment="1">
      <alignment horizontal="center"/>
    </xf>
    <xf numFmtId="1" fontId="0" fillId="0" borderId="0" xfId="0" applyNumberFormat="1" applyBorder="1"/>
    <xf numFmtId="0" fontId="8" fillId="4" borderId="51" xfId="0" applyFont="1" applyFill="1" applyBorder="1" applyAlignment="1">
      <alignment horizontal="center" wrapText="1"/>
    </xf>
    <xf numFmtId="0" fontId="13" fillId="2" borderId="69" xfId="1" applyFont="1" applyBorder="1" applyAlignment="1">
      <alignment horizontal="center" vertical="center" wrapText="1"/>
    </xf>
    <xf numFmtId="0" fontId="13" fillId="2" borderId="70" xfId="1" applyFont="1" applyBorder="1" applyAlignment="1">
      <alignment horizontal="center" vertical="center" wrapText="1"/>
    </xf>
    <xf numFmtId="0" fontId="13" fillId="2" borderId="71" xfId="1" applyFont="1" applyBorder="1" applyAlignment="1">
      <alignment horizontal="center" vertical="center" wrapText="1"/>
    </xf>
    <xf numFmtId="0" fontId="7" fillId="2" borderId="52" xfId="1" applyBorder="1" applyAlignment="1">
      <alignment horizontal="center" vertical="center" wrapText="1"/>
    </xf>
    <xf numFmtId="0" fontId="7" fillId="2" borderId="53" xfId="1" applyBorder="1" applyAlignment="1">
      <alignment horizontal="center" vertical="center" wrapText="1"/>
    </xf>
    <xf numFmtId="0" fontId="7" fillId="2" borderId="57" xfId="1" applyBorder="1" applyAlignment="1">
      <alignment horizontal="center" vertical="center" wrapText="1"/>
    </xf>
    <xf numFmtId="0" fontId="7" fillId="2" borderId="55" xfId="1" applyBorder="1" applyAlignment="1">
      <alignment horizontal="center" vertical="center" wrapText="1"/>
    </xf>
    <xf numFmtId="0" fontId="7" fillId="2" borderId="56" xfId="1" applyBorder="1" applyAlignment="1">
      <alignment horizontal="center" vertical="center" wrapText="1"/>
    </xf>
    <xf numFmtId="0" fontId="7" fillId="2" borderId="54" xfId="1" applyBorder="1" applyAlignment="1">
      <alignment horizontal="center" vertical="center" wrapText="1"/>
    </xf>
    <xf numFmtId="0" fontId="12" fillId="2" borderId="52" xfId="1" applyFont="1" applyBorder="1" applyAlignment="1">
      <alignment horizontal="center" vertical="center" wrapText="1"/>
    </xf>
    <xf numFmtId="0" fontId="12" fillId="2" borderId="53" xfId="1" applyFont="1" applyBorder="1" applyAlignment="1">
      <alignment horizontal="center" vertical="center" wrapText="1"/>
    </xf>
    <xf numFmtId="0" fontId="12" fillId="2" borderId="54" xfId="1" applyFont="1" applyBorder="1" applyAlignment="1">
      <alignment horizontal="center" vertical="center" wrapText="1"/>
    </xf>
    <xf numFmtId="0" fontId="7" fillId="3" borderId="45" xfId="1" applyFill="1" applyBorder="1" applyAlignment="1">
      <alignment horizontal="center" vertical="center" wrapText="1"/>
    </xf>
    <xf numFmtId="0" fontId="7" fillId="3" borderId="68" xfId="1" applyFill="1" applyBorder="1" applyAlignment="1">
      <alignment horizontal="center" vertical="center" wrapText="1"/>
    </xf>
    <xf numFmtId="0" fontId="7" fillId="3" borderId="69" xfId="1" applyFill="1" applyBorder="1" applyAlignment="1">
      <alignment horizontal="center" vertical="center" wrapText="1"/>
    </xf>
    <xf numFmtId="0" fontId="7" fillId="3" borderId="70" xfId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7" fillId="3" borderId="46" xfId="1" applyFill="1" applyBorder="1" applyAlignment="1">
      <alignment horizontal="center" vertical="center" wrapText="1"/>
    </xf>
    <xf numFmtId="0" fontId="7" fillId="3" borderId="47" xfId="1" applyFill="1" applyBorder="1" applyAlignment="1">
      <alignment horizontal="center" vertical="center" wrapText="1"/>
    </xf>
    <xf numFmtId="0" fontId="7" fillId="3" borderId="48" xfId="1" applyFill="1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13" fillId="2" borderId="77" xfId="1" applyFont="1" applyBorder="1" applyAlignment="1">
      <alignment horizontal="center" vertical="center" wrapText="1"/>
    </xf>
    <xf numFmtId="0" fontId="7" fillId="2" borderId="31" xfId="1" applyBorder="1" applyAlignment="1">
      <alignment horizontal="center" vertical="center" wrapText="1"/>
    </xf>
    <xf numFmtId="0" fontId="7" fillId="2" borderId="32" xfId="1" applyBorder="1" applyAlignment="1">
      <alignment horizontal="center" vertical="center" wrapText="1"/>
    </xf>
    <xf numFmtId="0" fontId="7" fillId="2" borderId="24" xfId="1" applyBorder="1" applyAlignment="1">
      <alignment horizontal="center" vertical="center" wrapText="1"/>
    </xf>
    <xf numFmtId="0" fontId="13" fillId="2" borderId="6" xfId="1" applyFont="1" applyBorder="1" applyAlignment="1">
      <alignment horizontal="center" vertical="center" wrapText="1"/>
    </xf>
    <xf numFmtId="0" fontId="13" fillId="2" borderId="27" xfId="1" applyFont="1" applyBorder="1" applyAlignment="1">
      <alignment horizontal="center" vertical="center" wrapText="1"/>
    </xf>
    <xf numFmtId="0" fontId="13" fillId="2" borderId="28" xfId="1" applyFont="1" applyBorder="1" applyAlignment="1">
      <alignment horizontal="center" vertical="center" wrapText="1"/>
    </xf>
    <xf numFmtId="0" fontId="12" fillId="2" borderId="31" xfId="1" applyFont="1" applyBorder="1" applyAlignment="1">
      <alignment horizontal="center" vertical="center" wrapText="1"/>
    </xf>
    <xf numFmtId="0" fontId="12" fillId="2" borderId="32" xfId="1" applyFont="1" applyBorder="1" applyAlignment="1">
      <alignment horizontal="center" vertical="center" wrapText="1"/>
    </xf>
    <xf numFmtId="0" fontId="12" fillId="2" borderId="24" xfId="1" applyFont="1" applyBorder="1" applyAlignment="1">
      <alignment horizontal="center" vertical="center" wrapText="1"/>
    </xf>
    <xf numFmtId="0" fontId="7" fillId="2" borderId="40" xfId="1" applyBorder="1" applyAlignment="1">
      <alignment horizontal="center" vertical="center" wrapText="1"/>
    </xf>
    <xf numFmtId="0" fontId="0" fillId="0" borderId="68" xfId="0" applyBorder="1" applyAlignment="1">
      <alignment horizontal="center" wrapText="1"/>
    </xf>
    <xf numFmtId="0" fontId="13" fillId="2" borderId="73" xfId="1" applyFont="1" applyBorder="1" applyAlignment="1">
      <alignment horizontal="center" vertical="center" wrapText="1"/>
    </xf>
    <xf numFmtId="0" fontId="13" fillId="2" borderId="74" xfId="1" applyFont="1" applyBorder="1" applyAlignment="1">
      <alignment horizontal="center" vertical="center" wrapText="1"/>
    </xf>
    <xf numFmtId="0" fontId="13" fillId="2" borderId="75" xfId="1" applyFont="1" applyBorder="1" applyAlignment="1">
      <alignment horizontal="center" vertical="center" wrapText="1"/>
    </xf>
    <xf numFmtId="0" fontId="7" fillId="2" borderId="72" xfId="1" applyBorder="1" applyAlignment="1">
      <alignment horizontal="center" vertical="center" wrapText="1"/>
    </xf>
    <xf numFmtId="0" fontId="0" fillId="0" borderId="77" xfId="0" applyBorder="1" applyAlignment="1">
      <alignment horizontal="center" wrapText="1"/>
    </xf>
    <xf numFmtId="0" fontId="7" fillId="3" borderId="77" xfId="1" applyFill="1" applyBorder="1" applyAlignment="1">
      <alignment horizontal="center"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8" fillId="4" borderId="70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7" fillId="3" borderId="121" xfId="1" applyFill="1" applyBorder="1" applyAlignment="1">
      <alignment horizontal="center" vertical="center" wrapText="1"/>
    </xf>
    <xf numFmtId="0" fontId="7" fillId="3" borderId="122" xfId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0" xfId="0" applyBorder="1" applyAlignment="1">
      <alignment horizontal="center" vertical="top" wrapText="1"/>
    </xf>
    <xf numFmtId="0" fontId="0" fillId="5" borderId="86" xfId="0" applyFill="1" applyBorder="1" applyAlignment="1">
      <alignment horizontal="center" vertical="center" wrapText="1"/>
    </xf>
    <xf numFmtId="0" fontId="0" fillId="5" borderId="88" xfId="0" applyFill="1" applyBorder="1" applyAlignment="1">
      <alignment horizontal="center" vertical="center" wrapText="1"/>
    </xf>
    <xf numFmtId="0" fontId="0" fillId="5" borderId="91" xfId="0" applyFill="1" applyBorder="1" applyAlignment="1">
      <alignment horizontal="center" vertical="center" wrapText="1"/>
    </xf>
    <xf numFmtId="0" fontId="13" fillId="2" borderId="55" xfId="1" applyFont="1" applyBorder="1" applyAlignment="1">
      <alignment horizontal="center" vertical="center"/>
    </xf>
    <xf numFmtId="0" fontId="13" fillId="2" borderId="66" xfId="1" applyFont="1" applyBorder="1" applyAlignment="1">
      <alignment horizontal="center" vertical="center"/>
    </xf>
    <xf numFmtId="0" fontId="0" fillId="0" borderId="85" xfId="0" applyBorder="1" applyAlignment="1">
      <alignment horizontal="center" vertical="top" wrapText="1"/>
    </xf>
    <xf numFmtId="0" fontId="0" fillId="0" borderId="87" xfId="0" applyBorder="1" applyAlignment="1">
      <alignment horizontal="center" vertical="top" wrapText="1"/>
    </xf>
    <xf numFmtId="0" fontId="0" fillId="0" borderId="89" xfId="0" applyBorder="1" applyAlignment="1">
      <alignment horizontal="center" vertical="top" wrapText="1"/>
    </xf>
    <xf numFmtId="0" fontId="0" fillId="6" borderId="86" xfId="0" applyFill="1" applyBorder="1" applyAlignment="1">
      <alignment horizontal="center" vertical="center" wrapText="1"/>
    </xf>
    <xf numFmtId="0" fontId="0" fillId="6" borderId="88" xfId="0" applyFill="1" applyBorder="1" applyAlignment="1">
      <alignment horizontal="center" vertical="center" wrapText="1"/>
    </xf>
    <xf numFmtId="0" fontId="0" fillId="6" borderId="91" xfId="0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1"/>
  <sheetViews>
    <sheetView zoomScale="70" zoomScaleNormal="70" workbookViewId="0">
      <pane xSplit="1" topLeftCell="B1" activePane="topRight" state="frozen"/>
      <selection activeCell="A6" sqref="A6"/>
      <selection pane="topRight" activeCell="AX27" sqref="B4:AX27"/>
    </sheetView>
  </sheetViews>
  <sheetFormatPr defaultRowHeight="15" x14ac:dyDescent="0.25"/>
  <cols>
    <col min="1" max="1" width="65.85546875" customWidth="1"/>
    <col min="2" max="10" width="10.7109375" customWidth="1"/>
    <col min="11" max="11" width="12.28515625" customWidth="1"/>
    <col min="12" max="50" width="10.7109375" customWidth="1"/>
    <col min="51" max="51" width="12.85546875" customWidth="1"/>
    <col min="52" max="52" width="12.42578125" customWidth="1"/>
    <col min="53" max="53" width="11.7109375" customWidth="1"/>
    <col min="54" max="55" width="13.28515625" customWidth="1"/>
    <col min="56" max="56" width="10.7109375" customWidth="1"/>
    <col min="57" max="57" width="12.140625" customWidth="1"/>
    <col min="58" max="58" width="12.42578125" customWidth="1"/>
    <col min="59" max="59" width="12" customWidth="1"/>
    <col min="60" max="60" width="12.28515625" customWidth="1"/>
    <col min="61" max="66" width="10.7109375" customWidth="1"/>
  </cols>
  <sheetData>
    <row r="1" spans="1:67" ht="17.25" customHeight="1" thickTop="1" thickBot="1" x14ac:dyDescent="0.3">
      <c r="A1" s="216" t="s">
        <v>2</v>
      </c>
      <c r="B1" s="220" t="s">
        <v>0</v>
      </c>
      <c r="C1" s="220"/>
      <c r="D1" s="220"/>
      <c r="E1" s="220"/>
      <c r="F1" s="224"/>
      <c r="G1" s="219" t="s">
        <v>21</v>
      </c>
      <c r="H1" s="220"/>
      <c r="I1" s="220"/>
      <c r="J1" s="220"/>
      <c r="K1" s="220"/>
      <c r="L1" s="221"/>
      <c r="M1" s="222" t="s">
        <v>22</v>
      </c>
      <c r="N1" s="223"/>
      <c r="O1" s="223"/>
      <c r="P1" s="223"/>
      <c r="Q1" s="221"/>
      <c r="R1" s="219" t="s">
        <v>23</v>
      </c>
      <c r="S1" s="220"/>
      <c r="T1" s="220"/>
      <c r="U1" s="220"/>
      <c r="V1" s="224"/>
      <c r="W1" s="219" t="s">
        <v>24</v>
      </c>
      <c r="X1" s="220"/>
      <c r="Y1" s="220"/>
      <c r="Z1" s="220"/>
      <c r="AA1" s="220"/>
      <c r="AB1" s="224"/>
      <c r="AC1" s="219" t="s">
        <v>25</v>
      </c>
      <c r="AD1" s="220"/>
      <c r="AE1" s="220"/>
      <c r="AF1" s="220"/>
      <c r="AG1" s="224"/>
      <c r="AH1" s="219" t="s">
        <v>26</v>
      </c>
      <c r="AI1" s="220"/>
      <c r="AJ1" s="220"/>
      <c r="AK1" s="220"/>
      <c r="AL1" s="220"/>
      <c r="AM1" s="224"/>
      <c r="AN1" s="219" t="s">
        <v>27</v>
      </c>
      <c r="AO1" s="220"/>
      <c r="AP1" s="220"/>
      <c r="AQ1" s="220"/>
      <c r="AR1" s="220"/>
      <c r="AS1" s="224"/>
      <c r="AT1" s="219" t="s">
        <v>28</v>
      </c>
      <c r="AU1" s="220"/>
      <c r="AV1" s="220"/>
      <c r="AW1" s="220"/>
      <c r="AX1" s="224"/>
      <c r="AY1" s="225" t="s">
        <v>29</v>
      </c>
      <c r="AZ1" s="226"/>
      <c r="BA1" s="226"/>
      <c r="BB1" s="226"/>
      <c r="BC1" s="226"/>
      <c r="BD1" s="227"/>
      <c r="BE1" s="219" t="s">
        <v>30</v>
      </c>
      <c r="BF1" s="220"/>
      <c r="BG1" s="220"/>
      <c r="BH1" s="220"/>
      <c r="BI1" s="224"/>
      <c r="BJ1" s="219" t="s">
        <v>31</v>
      </c>
      <c r="BK1" s="220"/>
      <c r="BL1" s="220"/>
      <c r="BM1" s="220"/>
      <c r="BN1" s="224"/>
      <c r="BO1" s="232" t="s">
        <v>32</v>
      </c>
    </row>
    <row r="2" spans="1:67" ht="32.25" customHeight="1" thickTop="1" x14ac:dyDescent="0.25">
      <c r="A2" s="217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41.45" customHeight="1" thickBot="1" x14ac:dyDescent="0.3">
      <c r="A3" s="218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29"/>
      <c r="R3" s="94" t="s">
        <v>101</v>
      </c>
      <c r="S3" s="94" t="s">
        <v>102</v>
      </c>
      <c r="T3" s="94" t="s">
        <v>103</v>
      </c>
      <c r="U3" s="94" t="s">
        <v>104</v>
      </c>
      <c r="V3" s="229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35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153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5.75" thickTop="1" x14ac:dyDescent="0.25">
      <c r="A4" s="83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4"/>
      <c r="P4" s="43"/>
      <c r="Q4" s="79"/>
      <c r="R4" s="6"/>
      <c r="S4" s="3"/>
      <c r="T4" s="3"/>
      <c r="U4" s="3"/>
      <c r="V4" s="79"/>
      <c r="W4" s="6"/>
      <c r="X4" s="3"/>
      <c r="Y4" s="3"/>
      <c r="Z4" s="3"/>
      <c r="AA4" s="4"/>
      <c r="AB4" s="79"/>
      <c r="AC4" s="6"/>
      <c r="AD4" s="3"/>
      <c r="AE4" s="3"/>
      <c r="AF4" s="3"/>
      <c r="AG4" s="79"/>
      <c r="AH4" s="6"/>
      <c r="AI4" s="3"/>
      <c r="AJ4" s="6"/>
      <c r="AK4" s="6"/>
      <c r="AL4" s="6"/>
      <c r="AM4" s="79"/>
      <c r="AN4" s="6"/>
      <c r="AO4" s="3"/>
      <c r="AP4" s="3"/>
      <c r="AQ4" s="3"/>
      <c r="AR4" s="4"/>
      <c r="AS4" s="79"/>
      <c r="AT4" s="6"/>
      <c r="AU4" s="3"/>
      <c r="AV4" s="3"/>
      <c r="AW4" s="3"/>
      <c r="AX4" s="79"/>
      <c r="AY4" s="6">
        <v>1</v>
      </c>
      <c r="AZ4" s="3">
        <v>4</v>
      </c>
      <c r="BA4" s="3">
        <v>2</v>
      </c>
      <c r="BB4" s="3">
        <v>8</v>
      </c>
      <c r="BC4" s="4">
        <v>3</v>
      </c>
      <c r="BD4" s="79">
        <f>SUM(AY4:BC4)</f>
        <v>18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18</v>
      </c>
    </row>
    <row r="5" spans="1:67" x14ac:dyDescent="0.25">
      <c r="A5" s="84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9"/>
      <c r="P5" s="40"/>
      <c r="Q5" s="79"/>
      <c r="R5" s="11"/>
      <c r="S5" s="8"/>
      <c r="T5" s="8"/>
      <c r="U5" s="8"/>
      <c r="V5" s="79"/>
      <c r="W5" s="11"/>
      <c r="X5" s="8"/>
      <c r="Y5" s="8"/>
      <c r="Z5" s="8"/>
      <c r="AA5" s="9"/>
      <c r="AB5" s="79"/>
      <c r="AC5" s="11"/>
      <c r="AD5" s="8"/>
      <c r="AE5" s="8"/>
      <c r="AF5" s="8"/>
      <c r="AG5" s="79"/>
      <c r="AH5" s="11"/>
      <c r="AI5" s="8"/>
      <c r="AJ5" s="11"/>
      <c r="AK5" s="11"/>
      <c r="AL5" s="11"/>
      <c r="AM5" s="79"/>
      <c r="AN5" s="11"/>
      <c r="AO5" s="8"/>
      <c r="AP5" s="8"/>
      <c r="AQ5" s="8"/>
      <c r="AR5" s="9"/>
      <c r="AS5" s="79"/>
      <c r="AT5" s="11"/>
      <c r="AU5" s="8"/>
      <c r="AV5" s="8"/>
      <c r="AW5" s="8"/>
      <c r="AX5" s="79"/>
      <c r="AY5" s="11">
        <v>1</v>
      </c>
      <c r="AZ5" s="8">
        <v>1</v>
      </c>
      <c r="BA5" s="8">
        <v>4</v>
      </c>
      <c r="BB5" s="8"/>
      <c r="BC5" s="9">
        <v>1</v>
      </c>
      <c r="BD5" s="79">
        <f>SUM(AY5:BC5)</f>
        <v>7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7</v>
      </c>
    </row>
    <row r="6" spans="1:67" x14ac:dyDescent="0.25">
      <c r="A6" s="84" t="s">
        <v>48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9"/>
      <c r="P6" s="40"/>
      <c r="Q6" s="79"/>
      <c r="R6" s="11"/>
      <c r="S6" s="8"/>
      <c r="T6" s="8"/>
      <c r="U6" s="8"/>
      <c r="V6" s="79"/>
      <c r="W6" s="11"/>
      <c r="X6" s="8"/>
      <c r="Y6" s="8"/>
      <c r="Z6" s="8"/>
      <c r="AA6" s="9"/>
      <c r="AB6" s="79"/>
      <c r="AC6" s="11"/>
      <c r="AD6" s="8"/>
      <c r="AE6" s="8"/>
      <c r="AF6" s="8"/>
      <c r="AG6" s="79"/>
      <c r="AH6" s="11"/>
      <c r="AI6" s="8"/>
      <c r="AJ6" s="11"/>
      <c r="AK6" s="11"/>
      <c r="AL6" s="11"/>
      <c r="AM6" s="79"/>
      <c r="AN6" s="11"/>
      <c r="AO6" s="8"/>
      <c r="AP6" s="8"/>
      <c r="AQ6" s="8"/>
      <c r="AR6" s="9"/>
      <c r="AS6" s="79"/>
      <c r="AT6" s="11"/>
      <c r="AU6" s="8"/>
      <c r="AV6" s="8"/>
      <c r="AW6" s="8"/>
      <c r="AX6" s="79"/>
      <c r="AY6" s="11">
        <v>1</v>
      </c>
      <c r="AZ6" s="8"/>
      <c r="BA6" s="8">
        <v>1</v>
      </c>
      <c r="BB6" s="8">
        <v>1</v>
      </c>
      <c r="BC6" s="9"/>
      <c r="BD6" s="79">
        <f t="shared" ref="BD6:BD26" si="1">SUM(AY6:BC6)</f>
        <v>3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3</v>
      </c>
    </row>
    <row r="7" spans="1:67" x14ac:dyDescent="0.25">
      <c r="A7" s="85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13"/>
      <c r="O7" s="14"/>
      <c r="P7" s="44"/>
      <c r="Q7" s="79"/>
      <c r="R7" s="11"/>
      <c r="S7" s="8"/>
      <c r="T7" s="8"/>
      <c r="U7" s="8"/>
      <c r="V7" s="79"/>
      <c r="W7" s="11"/>
      <c r="X7" s="8"/>
      <c r="Y7" s="8"/>
      <c r="Z7" s="8"/>
      <c r="AA7" s="9"/>
      <c r="AB7" s="79"/>
      <c r="AC7" s="11"/>
      <c r="AD7" s="8"/>
      <c r="AE7" s="8"/>
      <c r="AF7" s="8"/>
      <c r="AG7" s="79"/>
      <c r="AH7" s="11"/>
      <c r="AI7" s="8"/>
      <c r="AJ7" s="11"/>
      <c r="AK7" s="11"/>
      <c r="AL7" s="11"/>
      <c r="AM7" s="79"/>
      <c r="AN7" s="11"/>
      <c r="AO7" s="8"/>
      <c r="AP7" s="8"/>
      <c r="AQ7" s="8"/>
      <c r="AR7" s="9"/>
      <c r="AS7" s="79"/>
      <c r="AT7" s="11"/>
      <c r="AU7" s="8"/>
      <c r="AV7" s="8"/>
      <c r="AW7" s="8"/>
      <c r="AX7" s="79"/>
      <c r="AY7" s="11">
        <v>1</v>
      </c>
      <c r="AZ7" s="8">
        <v>1</v>
      </c>
      <c r="BA7" s="8"/>
      <c r="BB7" s="8"/>
      <c r="BC7" s="9"/>
      <c r="BD7" s="79">
        <f t="shared" si="1"/>
        <v>2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2</v>
      </c>
    </row>
    <row r="8" spans="1:67" ht="30" x14ac:dyDescent="0.25">
      <c r="A8" s="85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79"/>
      <c r="R8" s="11"/>
      <c r="S8" s="8"/>
      <c r="T8" s="8"/>
      <c r="U8" s="8"/>
      <c r="V8" s="79"/>
      <c r="W8" s="11"/>
      <c r="X8" s="8"/>
      <c r="Y8" s="8"/>
      <c r="Z8" s="8"/>
      <c r="AA8" s="9"/>
      <c r="AB8" s="79"/>
      <c r="AC8" s="11"/>
      <c r="AD8" s="8"/>
      <c r="AE8" s="8"/>
      <c r="AF8" s="8"/>
      <c r="AG8" s="79"/>
      <c r="AH8" s="11"/>
      <c r="AI8" s="8"/>
      <c r="AJ8" s="11"/>
      <c r="AK8" s="11"/>
      <c r="AL8" s="11"/>
      <c r="AM8" s="79"/>
      <c r="AN8" s="11"/>
      <c r="AO8" s="8"/>
      <c r="AP8" s="8"/>
      <c r="AQ8" s="8"/>
      <c r="AR8" s="9"/>
      <c r="AS8" s="79"/>
      <c r="AT8" s="11"/>
      <c r="AU8" s="8"/>
      <c r="AV8" s="8"/>
      <c r="AW8" s="8"/>
      <c r="AX8" s="79"/>
      <c r="AY8" s="11">
        <v>2</v>
      </c>
      <c r="AZ8" s="8">
        <v>3</v>
      </c>
      <c r="BA8" s="8">
        <v>4</v>
      </c>
      <c r="BB8" s="8">
        <v>5</v>
      </c>
      <c r="BC8" s="9">
        <v>1</v>
      </c>
      <c r="BD8" s="79">
        <f t="shared" si="1"/>
        <v>15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15</v>
      </c>
    </row>
    <row r="9" spans="1:67" x14ac:dyDescent="0.25">
      <c r="A9" s="85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45"/>
      <c r="O9" s="46"/>
      <c r="P9" s="43"/>
      <c r="Q9" s="79"/>
      <c r="R9" s="11"/>
      <c r="S9" s="8"/>
      <c r="T9" s="8"/>
      <c r="U9" s="8"/>
      <c r="V9" s="79"/>
      <c r="W9" s="11"/>
      <c r="X9" s="8"/>
      <c r="Y9" s="8"/>
      <c r="Z9" s="8"/>
      <c r="AA9" s="9"/>
      <c r="AB9" s="79"/>
      <c r="AC9" s="11"/>
      <c r="AD9" s="8"/>
      <c r="AE9" s="8"/>
      <c r="AF9" s="8"/>
      <c r="AG9" s="79"/>
      <c r="AH9" s="11"/>
      <c r="AI9" s="8"/>
      <c r="AJ9" s="11"/>
      <c r="AK9" s="11"/>
      <c r="AL9" s="11"/>
      <c r="AM9" s="79"/>
      <c r="AN9" s="11"/>
      <c r="AO9" s="8"/>
      <c r="AP9" s="8"/>
      <c r="AQ9" s="8"/>
      <c r="AR9" s="9"/>
      <c r="AS9" s="79"/>
      <c r="AT9" s="11"/>
      <c r="AU9" s="8"/>
      <c r="AV9" s="8"/>
      <c r="AW9" s="8"/>
      <c r="AX9" s="79"/>
      <c r="AY9" s="11"/>
      <c r="AZ9" s="8"/>
      <c r="BA9" s="8"/>
      <c r="BB9" s="8"/>
      <c r="BC9" s="9">
        <v>3</v>
      </c>
      <c r="BD9" s="79">
        <f t="shared" si="1"/>
        <v>3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3</v>
      </c>
    </row>
    <row r="10" spans="1:67" x14ac:dyDescent="0.25">
      <c r="A10" s="86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9"/>
      <c r="P10" s="40"/>
      <c r="Q10" s="79"/>
      <c r="R10" s="11"/>
      <c r="S10" s="8"/>
      <c r="T10" s="8"/>
      <c r="U10" s="8"/>
      <c r="V10" s="79"/>
      <c r="W10" s="11"/>
      <c r="X10" s="8"/>
      <c r="Y10" s="8"/>
      <c r="Z10" s="8"/>
      <c r="AA10" s="9"/>
      <c r="AB10" s="79"/>
      <c r="AC10" s="11"/>
      <c r="AD10" s="8"/>
      <c r="AE10" s="8"/>
      <c r="AF10" s="8"/>
      <c r="AG10" s="79"/>
      <c r="AH10" s="11"/>
      <c r="AI10" s="8"/>
      <c r="AJ10" s="11"/>
      <c r="AK10" s="11"/>
      <c r="AL10" s="11"/>
      <c r="AM10" s="79"/>
      <c r="AN10" s="11"/>
      <c r="AO10" s="8"/>
      <c r="AP10" s="8"/>
      <c r="AQ10" s="8"/>
      <c r="AR10" s="9"/>
      <c r="AS10" s="79"/>
      <c r="AT10" s="11"/>
      <c r="AU10" s="8"/>
      <c r="AV10" s="8"/>
      <c r="AW10" s="8"/>
      <c r="AX10" s="79"/>
      <c r="AY10" s="11"/>
      <c r="AZ10" s="8">
        <v>1</v>
      </c>
      <c r="BA10" s="8"/>
      <c r="BB10" s="8"/>
      <c r="BC10" s="9">
        <v>2</v>
      </c>
      <c r="BD10" s="79">
        <f t="shared" si="1"/>
        <v>3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3</v>
      </c>
    </row>
    <row r="11" spans="1:67" x14ac:dyDescent="0.25">
      <c r="A11" s="85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9"/>
      <c r="P11" s="40"/>
      <c r="Q11" s="79"/>
      <c r="R11" s="11"/>
      <c r="S11" s="8"/>
      <c r="T11" s="8"/>
      <c r="U11" s="8"/>
      <c r="V11" s="79"/>
      <c r="W11" s="11"/>
      <c r="X11" s="8"/>
      <c r="Y11" s="8"/>
      <c r="Z11" s="8"/>
      <c r="AA11" s="9"/>
      <c r="AB11" s="79"/>
      <c r="AC11" s="11"/>
      <c r="AD11" s="8"/>
      <c r="AE11" s="8"/>
      <c r="AF11" s="8"/>
      <c r="AG11" s="79"/>
      <c r="AH11" s="11"/>
      <c r="AI11" s="8"/>
      <c r="AJ11" s="11"/>
      <c r="AK11" s="11"/>
      <c r="AL11" s="11"/>
      <c r="AM11" s="79"/>
      <c r="AN11" s="11"/>
      <c r="AO11" s="8"/>
      <c r="AP11" s="8"/>
      <c r="AQ11" s="8"/>
      <c r="AR11" s="9"/>
      <c r="AS11" s="79"/>
      <c r="AT11" s="11"/>
      <c r="AU11" s="8"/>
      <c r="AV11" s="8"/>
      <c r="AW11" s="8"/>
      <c r="AX11" s="79"/>
      <c r="AY11" s="11">
        <v>3</v>
      </c>
      <c r="AZ11" s="8"/>
      <c r="BA11" s="8"/>
      <c r="BB11" s="8"/>
      <c r="BC11" s="9"/>
      <c r="BD11" s="79">
        <f t="shared" si="1"/>
        <v>3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3</v>
      </c>
    </row>
    <row r="12" spans="1:67" x14ac:dyDescent="0.25">
      <c r="A12" s="85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9"/>
      <c r="P12" s="40"/>
      <c r="Q12" s="79"/>
      <c r="R12" s="11"/>
      <c r="S12" s="8"/>
      <c r="T12" s="8"/>
      <c r="U12" s="8"/>
      <c r="V12" s="79"/>
      <c r="W12" s="11"/>
      <c r="X12" s="8"/>
      <c r="Y12" s="8"/>
      <c r="Z12" s="8"/>
      <c r="AA12" s="9"/>
      <c r="AB12" s="79"/>
      <c r="AC12" s="11"/>
      <c r="AD12" s="8"/>
      <c r="AE12" s="8"/>
      <c r="AF12" s="8"/>
      <c r="AG12" s="79"/>
      <c r="AH12" s="11"/>
      <c r="AI12" s="8"/>
      <c r="AJ12" s="11"/>
      <c r="AK12" s="11"/>
      <c r="AL12" s="11"/>
      <c r="AM12" s="79"/>
      <c r="AN12" s="11"/>
      <c r="AO12" s="8"/>
      <c r="AP12" s="8"/>
      <c r="AQ12" s="8"/>
      <c r="AR12" s="9"/>
      <c r="AS12" s="79"/>
      <c r="AT12" s="11"/>
      <c r="AU12" s="8"/>
      <c r="AV12" s="8"/>
      <c r="AW12" s="8"/>
      <c r="AX12" s="79"/>
      <c r="AY12" s="11"/>
      <c r="AZ12" s="8"/>
      <c r="BA12" s="8"/>
      <c r="BB12" s="8"/>
      <c r="BC12" s="9"/>
      <c r="BD12" s="79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x14ac:dyDescent="0.25">
      <c r="A13" s="85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9"/>
      <c r="P13" s="40"/>
      <c r="Q13" s="79"/>
      <c r="R13" s="11"/>
      <c r="S13" s="8"/>
      <c r="T13" s="8"/>
      <c r="U13" s="8"/>
      <c r="V13" s="79"/>
      <c r="W13" s="11"/>
      <c r="X13" s="8"/>
      <c r="Y13" s="8"/>
      <c r="Z13" s="8"/>
      <c r="AA13" s="9"/>
      <c r="AB13" s="79"/>
      <c r="AC13" s="11"/>
      <c r="AD13" s="8"/>
      <c r="AE13" s="8"/>
      <c r="AF13" s="8"/>
      <c r="AG13" s="79"/>
      <c r="AH13" s="11"/>
      <c r="AI13" s="8"/>
      <c r="AJ13" s="11"/>
      <c r="AK13" s="11"/>
      <c r="AL13" s="11"/>
      <c r="AM13" s="79"/>
      <c r="AN13" s="11"/>
      <c r="AO13" s="8"/>
      <c r="AP13" s="8"/>
      <c r="AQ13" s="8"/>
      <c r="AR13" s="9"/>
      <c r="AS13" s="79"/>
      <c r="AT13" s="11"/>
      <c r="AU13" s="8"/>
      <c r="AV13" s="8"/>
      <c r="AW13" s="8"/>
      <c r="AX13" s="79"/>
      <c r="AY13" s="11"/>
      <c r="AZ13" s="8"/>
      <c r="BA13" s="8"/>
      <c r="BB13" s="8"/>
      <c r="BC13" s="9"/>
      <c r="BD13" s="79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" x14ac:dyDescent="0.25">
      <c r="A14" s="85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9"/>
      <c r="P14" s="40"/>
      <c r="Q14" s="79"/>
      <c r="R14" s="11"/>
      <c r="S14" s="8"/>
      <c r="T14" s="8"/>
      <c r="U14" s="8"/>
      <c r="V14" s="79"/>
      <c r="W14" s="11"/>
      <c r="X14" s="8"/>
      <c r="Y14" s="8"/>
      <c r="Z14" s="8"/>
      <c r="AA14" s="9"/>
      <c r="AB14" s="79"/>
      <c r="AC14" s="11"/>
      <c r="AD14" s="8"/>
      <c r="AE14" s="8"/>
      <c r="AF14" s="8"/>
      <c r="AG14" s="79"/>
      <c r="AH14" s="11"/>
      <c r="AI14" s="8"/>
      <c r="AJ14" s="11"/>
      <c r="AK14" s="11"/>
      <c r="AL14" s="11"/>
      <c r="AM14" s="79"/>
      <c r="AN14" s="11"/>
      <c r="AO14" s="8"/>
      <c r="AP14" s="8"/>
      <c r="AQ14" s="8"/>
      <c r="AR14" s="9"/>
      <c r="AS14" s="79"/>
      <c r="AT14" s="11"/>
      <c r="AU14" s="8"/>
      <c r="AV14" s="8"/>
      <c r="AW14" s="8"/>
      <c r="AX14" s="79"/>
      <c r="AY14" s="11"/>
      <c r="AZ14" s="8"/>
      <c r="BA14" s="8"/>
      <c r="BB14" s="8"/>
      <c r="BC14" s="9"/>
      <c r="BD14" s="79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x14ac:dyDescent="0.25">
      <c r="A15" s="8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9"/>
      <c r="P15" s="40"/>
      <c r="Q15" s="79"/>
      <c r="R15" s="11"/>
      <c r="S15" s="8"/>
      <c r="T15" s="8"/>
      <c r="U15" s="8"/>
      <c r="V15" s="79"/>
      <c r="W15" s="11"/>
      <c r="X15" s="8"/>
      <c r="Y15" s="8"/>
      <c r="Z15" s="8"/>
      <c r="AA15" s="9"/>
      <c r="AB15" s="79"/>
      <c r="AC15" s="11"/>
      <c r="AD15" s="8"/>
      <c r="AE15" s="8"/>
      <c r="AF15" s="8"/>
      <c r="AG15" s="79"/>
      <c r="AH15" s="11"/>
      <c r="AI15" s="8"/>
      <c r="AJ15" s="11"/>
      <c r="AK15" s="11"/>
      <c r="AL15" s="11"/>
      <c r="AM15" s="79"/>
      <c r="AN15" s="11"/>
      <c r="AO15" s="8"/>
      <c r="AP15" s="8"/>
      <c r="AQ15" s="8"/>
      <c r="AR15" s="9"/>
      <c r="AS15" s="79"/>
      <c r="AT15" s="11"/>
      <c r="AU15" s="8"/>
      <c r="AV15" s="8"/>
      <c r="AW15" s="8"/>
      <c r="AX15" s="79"/>
      <c r="AY15" s="11"/>
      <c r="AZ15" s="8"/>
      <c r="BA15" s="8"/>
      <c r="BB15" s="8"/>
      <c r="BC15" s="9"/>
      <c r="BD15" s="79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x14ac:dyDescent="0.25">
      <c r="A16" s="85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9"/>
      <c r="P16" s="40"/>
      <c r="Q16" s="79"/>
      <c r="R16" s="11"/>
      <c r="S16" s="8"/>
      <c r="T16" s="8"/>
      <c r="U16" s="8"/>
      <c r="V16" s="79"/>
      <c r="W16" s="11"/>
      <c r="X16" s="8"/>
      <c r="Y16" s="8"/>
      <c r="Z16" s="8"/>
      <c r="AA16" s="9"/>
      <c r="AB16" s="79"/>
      <c r="AC16" s="11"/>
      <c r="AD16" s="8"/>
      <c r="AE16" s="8"/>
      <c r="AF16" s="8"/>
      <c r="AG16" s="79"/>
      <c r="AH16" s="11"/>
      <c r="AI16" s="8"/>
      <c r="AJ16" s="11"/>
      <c r="AK16" s="11"/>
      <c r="AL16" s="11"/>
      <c r="AM16" s="79"/>
      <c r="AN16" s="11"/>
      <c r="AO16" s="8"/>
      <c r="AP16" s="8"/>
      <c r="AQ16" s="8"/>
      <c r="AR16" s="9"/>
      <c r="AS16" s="79"/>
      <c r="AT16" s="11"/>
      <c r="AU16" s="8"/>
      <c r="AV16" s="8"/>
      <c r="AW16" s="8"/>
      <c r="AX16" s="79"/>
      <c r="AY16" s="11"/>
      <c r="AZ16" s="8"/>
      <c r="BA16" s="8"/>
      <c r="BB16" s="8"/>
      <c r="BC16" s="9"/>
      <c r="BD16" s="79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8" ht="30" x14ac:dyDescent="0.25">
      <c r="A17" s="87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9"/>
      <c r="P17" s="40"/>
      <c r="Q17" s="79"/>
      <c r="R17" s="11"/>
      <c r="S17" s="8"/>
      <c r="T17" s="8"/>
      <c r="U17" s="8"/>
      <c r="V17" s="79"/>
      <c r="W17" s="11"/>
      <c r="X17" s="8"/>
      <c r="Y17" s="8"/>
      <c r="Z17" s="8"/>
      <c r="AA17" s="9"/>
      <c r="AB17" s="79"/>
      <c r="AC17" s="11"/>
      <c r="AD17" s="8"/>
      <c r="AE17" s="8"/>
      <c r="AF17" s="8"/>
      <c r="AG17" s="79"/>
      <c r="AH17" s="11"/>
      <c r="AI17" s="8"/>
      <c r="AJ17" s="11"/>
      <c r="AK17" s="11"/>
      <c r="AL17" s="11"/>
      <c r="AM17" s="79"/>
      <c r="AN17" s="11"/>
      <c r="AO17" s="8"/>
      <c r="AP17" s="8"/>
      <c r="AQ17" s="8"/>
      <c r="AR17" s="9"/>
      <c r="AS17" s="79"/>
      <c r="AT17" s="11"/>
      <c r="AU17" s="8"/>
      <c r="AV17" s="8"/>
      <c r="AW17" s="8"/>
      <c r="AX17" s="79"/>
      <c r="AY17" s="11"/>
      <c r="AZ17" s="8"/>
      <c r="BA17" s="8"/>
      <c r="BB17" s="8"/>
      <c r="BC17" s="9"/>
      <c r="BD17" s="79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8" x14ac:dyDescent="0.25">
      <c r="A18" s="85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9"/>
      <c r="P18" s="40"/>
      <c r="Q18" s="79"/>
      <c r="R18" s="11"/>
      <c r="S18" s="8"/>
      <c r="T18" s="8"/>
      <c r="U18" s="8"/>
      <c r="V18" s="79"/>
      <c r="W18" s="11"/>
      <c r="X18" s="8"/>
      <c r="Y18" s="8"/>
      <c r="Z18" s="8"/>
      <c r="AA18" s="9"/>
      <c r="AB18" s="79"/>
      <c r="AC18" s="11"/>
      <c r="AD18" s="8"/>
      <c r="AE18" s="8"/>
      <c r="AF18" s="8"/>
      <c r="AG18" s="79"/>
      <c r="AH18" s="11"/>
      <c r="AI18" s="8"/>
      <c r="AJ18" s="11"/>
      <c r="AK18" s="11"/>
      <c r="AL18" s="11"/>
      <c r="AM18" s="79"/>
      <c r="AN18" s="11"/>
      <c r="AO18" s="8"/>
      <c r="AP18" s="8"/>
      <c r="AQ18" s="8"/>
      <c r="AR18" s="9"/>
      <c r="AS18" s="79"/>
      <c r="AT18" s="11"/>
      <c r="AU18" s="8"/>
      <c r="AV18" s="8"/>
      <c r="AW18" s="8"/>
      <c r="AX18" s="79"/>
      <c r="AY18" s="11"/>
      <c r="AZ18" s="8"/>
      <c r="BA18" s="8"/>
      <c r="BB18" s="8"/>
      <c r="BC18" s="9"/>
      <c r="BD18" s="79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8" ht="30" x14ac:dyDescent="0.25">
      <c r="A19" s="85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9"/>
      <c r="P19" s="40"/>
      <c r="Q19" s="79"/>
      <c r="R19" s="11"/>
      <c r="S19" s="8"/>
      <c r="T19" s="8"/>
      <c r="U19" s="8"/>
      <c r="V19" s="79"/>
      <c r="W19" s="11"/>
      <c r="X19" s="8"/>
      <c r="Y19" s="8"/>
      <c r="Z19" s="8"/>
      <c r="AA19" s="9"/>
      <c r="AB19" s="79"/>
      <c r="AC19" s="11"/>
      <c r="AD19" s="8"/>
      <c r="AE19" s="8"/>
      <c r="AF19" s="8"/>
      <c r="AG19" s="79"/>
      <c r="AH19" s="11"/>
      <c r="AI19" s="8"/>
      <c r="AJ19" s="11"/>
      <c r="AK19" s="11"/>
      <c r="AL19" s="11"/>
      <c r="AM19" s="79"/>
      <c r="AN19" s="11"/>
      <c r="AO19" s="8"/>
      <c r="AP19" s="8"/>
      <c r="AQ19" s="8"/>
      <c r="AR19" s="9"/>
      <c r="AS19" s="79"/>
      <c r="AT19" s="11"/>
      <c r="AU19" s="8"/>
      <c r="AV19" s="8"/>
      <c r="AW19" s="8"/>
      <c r="AX19" s="79"/>
      <c r="AY19" s="11"/>
      <c r="AZ19" s="8">
        <v>1</v>
      </c>
      <c r="BA19" s="8"/>
      <c r="BB19" s="8">
        <v>1</v>
      </c>
      <c r="BC19" s="9"/>
      <c r="BD19" s="79">
        <f t="shared" si="1"/>
        <v>2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2</v>
      </c>
    </row>
    <row r="20" spans="1:68" x14ac:dyDescent="0.25">
      <c r="A20" s="85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9"/>
      <c r="P20" s="40"/>
      <c r="Q20" s="79"/>
      <c r="R20" s="11"/>
      <c r="S20" s="8"/>
      <c r="T20" s="8"/>
      <c r="U20" s="8"/>
      <c r="V20" s="79"/>
      <c r="W20" s="11"/>
      <c r="X20" s="8"/>
      <c r="Y20" s="8"/>
      <c r="Z20" s="8"/>
      <c r="AA20" s="9"/>
      <c r="AB20" s="79"/>
      <c r="AC20" s="11"/>
      <c r="AD20" s="8"/>
      <c r="AE20" s="8"/>
      <c r="AF20" s="8"/>
      <c r="AG20" s="79"/>
      <c r="AH20" s="11"/>
      <c r="AI20" s="8"/>
      <c r="AJ20" s="11"/>
      <c r="AK20" s="11"/>
      <c r="AL20" s="11"/>
      <c r="AM20" s="79"/>
      <c r="AN20" s="11"/>
      <c r="AO20" s="8"/>
      <c r="AP20" s="8"/>
      <c r="AQ20" s="8"/>
      <c r="AR20" s="9"/>
      <c r="AS20" s="79"/>
      <c r="AT20" s="11"/>
      <c r="AU20" s="8"/>
      <c r="AV20" s="8"/>
      <c r="AW20" s="8"/>
      <c r="AX20" s="79"/>
      <c r="AY20" s="11"/>
      <c r="AZ20" s="8"/>
      <c r="BA20" s="8"/>
      <c r="BB20" s="8"/>
      <c r="BC20" s="9"/>
      <c r="BD20" s="79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8" ht="30" x14ac:dyDescent="0.25">
      <c r="A21" s="85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9"/>
      <c r="P21" s="40"/>
      <c r="Q21" s="79"/>
      <c r="R21" s="11"/>
      <c r="S21" s="8"/>
      <c r="T21" s="8"/>
      <c r="U21" s="8"/>
      <c r="V21" s="79"/>
      <c r="W21" s="11"/>
      <c r="X21" s="8"/>
      <c r="Y21" s="8"/>
      <c r="Z21" s="8"/>
      <c r="AA21" s="9"/>
      <c r="AB21" s="79"/>
      <c r="AC21" s="11"/>
      <c r="AD21" s="8"/>
      <c r="AE21" s="8"/>
      <c r="AF21" s="8"/>
      <c r="AG21" s="79"/>
      <c r="AH21" s="11"/>
      <c r="AI21" s="8"/>
      <c r="AJ21" s="11"/>
      <c r="AK21" s="11"/>
      <c r="AL21" s="11"/>
      <c r="AM21" s="79"/>
      <c r="AN21" s="11"/>
      <c r="AO21" s="8"/>
      <c r="AP21" s="8"/>
      <c r="AQ21" s="8"/>
      <c r="AR21" s="9"/>
      <c r="AS21" s="79"/>
      <c r="AT21" s="11"/>
      <c r="AU21" s="8"/>
      <c r="AV21" s="8"/>
      <c r="AW21" s="8"/>
      <c r="AX21" s="79"/>
      <c r="AY21" s="11"/>
      <c r="AZ21" s="8"/>
      <c r="BA21" s="8"/>
      <c r="BB21" s="8"/>
      <c r="BC21" s="9"/>
      <c r="BD21" s="79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8" x14ac:dyDescent="0.25">
      <c r="A22" s="8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9"/>
      <c r="P22" s="40"/>
      <c r="Q22" s="79"/>
      <c r="R22" s="11"/>
      <c r="S22" s="8"/>
      <c r="T22" s="8"/>
      <c r="U22" s="8"/>
      <c r="V22" s="79"/>
      <c r="W22" s="11"/>
      <c r="X22" s="8"/>
      <c r="Y22" s="8"/>
      <c r="Z22" s="8"/>
      <c r="AA22" s="9"/>
      <c r="AB22" s="79"/>
      <c r="AC22" s="11"/>
      <c r="AD22" s="8"/>
      <c r="AE22" s="8"/>
      <c r="AF22" s="8"/>
      <c r="AG22" s="79"/>
      <c r="AH22" s="11"/>
      <c r="AI22" s="8"/>
      <c r="AJ22" s="11"/>
      <c r="AK22" s="11"/>
      <c r="AL22" s="11"/>
      <c r="AM22" s="79"/>
      <c r="AN22" s="11"/>
      <c r="AO22" s="8"/>
      <c r="AP22" s="8"/>
      <c r="AQ22" s="8"/>
      <c r="AR22" s="9"/>
      <c r="AS22" s="79"/>
      <c r="AT22" s="11"/>
      <c r="AU22" s="8"/>
      <c r="AV22" s="8"/>
      <c r="AW22" s="8"/>
      <c r="AX22" s="79"/>
      <c r="AY22" s="11"/>
      <c r="AZ22" s="8"/>
      <c r="BA22" s="8"/>
      <c r="BB22" s="8"/>
      <c r="BC22" s="9">
        <v>2</v>
      </c>
      <c r="BD22" s="79">
        <f t="shared" si="1"/>
        <v>2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2</v>
      </c>
    </row>
    <row r="23" spans="1:68" ht="45" x14ac:dyDescent="0.25">
      <c r="A23" s="85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9"/>
      <c r="P23" s="40"/>
      <c r="Q23" s="79"/>
      <c r="R23" s="11"/>
      <c r="S23" s="8"/>
      <c r="T23" s="8"/>
      <c r="U23" s="8"/>
      <c r="V23" s="79"/>
      <c r="W23" s="11"/>
      <c r="X23" s="8"/>
      <c r="Y23" s="8"/>
      <c r="Z23" s="8"/>
      <c r="AA23" s="9"/>
      <c r="AB23" s="79"/>
      <c r="AC23" s="11"/>
      <c r="AD23" s="8"/>
      <c r="AE23" s="8"/>
      <c r="AF23" s="8"/>
      <c r="AG23" s="79"/>
      <c r="AH23" s="11"/>
      <c r="AI23" s="8"/>
      <c r="AJ23" s="11"/>
      <c r="AK23" s="11"/>
      <c r="AL23" s="11"/>
      <c r="AM23" s="79"/>
      <c r="AN23" s="11"/>
      <c r="AO23" s="8"/>
      <c r="AP23" s="8"/>
      <c r="AQ23" s="8"/>
      <c r="AR23" s="9"/>
      <c r="AS23" s="79"/>
      <c r="AT23" s="11"/>
      <c r="AU23" s="8"/>
      <c r="AV23" s="8"/>
      <c r="AW23" s="8"/>
      <c r="AX23" s="79"/>
      <c r="AY23" s="11"/>
      <c r="AZ23" s="8"/>
      <c r="BA23" s="8"/>
      <c r="BB23" s="8"/>
      <c r="BC23" s="9"/>
      <c r="BD23" s="79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8" ht="30" x14ac:dyDescent="0.25">
      <c r="A24" s="85" t="s">
        <v>19</v>
      </c>
      <c r="B24" s="15"/>
      <c r="C24" s="13"/>
      <c r="D24" s="70"/>
      <c r="E24" s="14"/>
      <c r="F24" s="79"/>
      <c r="G24" s="15"/>
      <c r="H24" s="13"/>
      <c r="I24" s="13"/>
      <c r="J24" s="14"/>
      <c r="K24" s="14"/>
      <c r="L24" s="79"/>
      <c r="M24" s="15"/>
      <c r="N24" s="13"/>
      <c r="O24" s="14"/>
      <c r="P24" s="40"/>
      <c r="Q24" s="79"/>
      <c r="R24" s="15"/>
      <c r="S24" s="13"/>
      <c r="T24" s="13"/>
      <c r="U24" s="13"/>
      <c r="V24" s="79"/>
      <c r="W24" s="15"/>
      <c r="X24" s="13"/>
      <c r="Y24" s="13"/>
      <c r="Z24" s="13"/>
      <c r="AA24" s="14"/>
      <c r="AB24" s="79"/>
      <c r="AC24" s="15"/>
      <c r="AD24" s="70"/>
      <c r="AE24" s="70"/>
      <c r="AF24" s="70"/>
      <c r="AG24" s="79"/>
      <c r="AH24" s="15"/>
      <c r="AI24" s="13"/>
      <c r="AJ24" s="15"/>
      <c r="AK24" s="15"/>
      <c r="AL24" s="15"/>
      <c r="AM24" s="79"/>
      <c r="AN24" s="15"/>
      <c r="AO24" s="13"/>
      <c r="AP24" s="13"/>
      <c r="AQ24" s="13"/>
      <c r="AR24" s="14"/>
      <c r="AS24" s="79"/>
      <c r="AT24" s="15"/>
      <c r="AU24" s="13"/>
      <c r="AV24" s="13"/>
      <c r="AW24" s="13"/>
      <c r="AX24" s="79"/>
      <c r="AY24" s="15"/>
      <c r="AZ24" s="13"/>
      <c r="BA24" s="13"/>
      <c r="BB24" s="13"/>
      <c r="BC24" s="14"/>
      <c r="BD24" s="79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</row>
    <row r="25" spans="1:68" ht="30" x14ac:dyDescent="0.25">
      <c r="A25" s="85" t="s">
        <v>20</v>
      </c>
      <c r="B25" s="15"/>
      <c r="C25" s="13"/>
      <c r="D25" s="70"/>
      <c r="E25" s="14"/>
      <c r="F25" s="79"/>
      <c r="G25" s="15"/>
      <c r="H25" s="13"/>
      <c r="I25" s="13"/>
      <c r="J25" s="14"/>
      <c r="K25" s="14"/>
      <c r="L25" s="79"/>
      <c r="M25" s="15"/>
      <c r="N25" s="13"/>
      <c r="O25" s="14"/>
      <c r="P25" s="40"/>
      <c r="Q25" s="79"/>
      <c r="R25" s="15"/>
      <c r="S25" s="13"/>
      <c r="T25" s="13"/>
      <c r="U25" s="13"/>
      <c r="V25" s="79"/>
      <c r="W25" s="15"/>
      <c r="X25" s="13"/>
      <c r="Y25" s="13"/>
      <c r="Z25" s="13"/>
      <c r="AA25" s="14"/>
      <c r="AB25" s="79"/>
      <c r="AC25" s="15"/>
      <c r="AD25" s="70"/>
      <c r="AE25" s="70"/>
      <c r="AF25" s="70"/>
      <c r="AG25" s="79"/>
      <c r="AH25" s="15"/>
      <c r="AI25" s="13"/>
      <c r="AJ25" s="15"/>
      <c r="AK25" s="15"/>
      <c r="AL25" s="15"/>
      <c r="AM25" s="79"/>
      <c r="AN25" s="15"/>
      <c r="AO25" s="13"/>
      <c r="AP25" s="13"/>
      <c r="AQ25" s="13"/>
      <c r="AR25" s="14"/>
      <c r="AS25" s="79"/>
      <c r="AT25" s="15"/>
      <c r="AU25" s="13"/>
      <c r="AV25" s="13"/>
      <c r="AW25" s="13"/>
      <c r="AX25" s="79"/>
      <c r="AY25" s="15"/>
      <c r="AZ25" s="13"/>
      <c r="BA25" s="13"/>
      <c r="BB25" s="13"/>
      <c r="BC25" s="14"/>
      <c r="BD25" s="79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</row>
    <row r="26" spans="1:68" x14ac:dyDescent="0.25">
      <c r="A26" s="85" t="s">
        <v>35</v>
      </c>
      <c r="B26" s="15"/>
      <c r="C26" s="13"/>
      <c r="D26" s="70"/>
      <c r="E26" s="14"/>
      <c r="F26" s="79"/>
      <c r="G26" s="15"/>
      <c r="H26" s="13"/>
      <c r="I26" s="13"/>
      <c r="J26" s="14"/>
      <c r="K26" s="14"/>
      <c r="L26" s="79"/>
      <c r="M26" s="15"/>
      <c r="N26" s="13"/>
      <c r="O26" s="14"/>
      <c r="P26" s="40"/>
      <c r="Q26" s="79"/>
      <c r="R26" s="15"/>
      <c r="S26" s="13"/>
      <c r="T26" s="13"/>
      <c r="U26" s="13"/>
      <c r="V26" s="79"/>
      <c r="W26" s="15"/>
      <c r="X26" s="13"/>
      <c r="Y26" s="13"/>
      <c r="Z26" s="13"/>
      <c r="AA26" s="14"/>
      <c r="AB26" s="79"/>
      <c r="AC26" s="15"/>
      <c r="AD26" s="70"/>
      <c r="AE26" s="70"/>
      <c r="AF26" s="70"/>
      <c r="AG26" s="79"/>
      <c r="AH26" s="15"/>
      <c r="AI26" s="13"/>
      <c r="AJ26" s="15"/>
      <c r="AK26" s="15"/>
      <c r="AL26" s="15"/>
      <c r="AM26" s="79"/>
      <c r="AN26" s="15"/>
      <c r="AO26" s="13"/>
      <c r="AP26" s="13"/>
      <c r="AQ26" s="13"/>
      <c r="AR26" s="14"/>
      <c r="AS26" s="79"/>
      <c r="AT26" s="15"/>
      <c r="AU26" s="13"/>
      <c r="AV26" s="13"/>
      <c r="AW26" s="13"/>
      <c r="AX26" s="79"/>
      <c r="AY26" s="15">
        <v>3</v>
      </c>
      <c r="AZ26" s="13"/>
      <c r="BA26" s="13">
        <v>3</v>
      </c>
      <c r="BB26" s="13">
        <v>2</v>
      </c>
      <c r="BC26" s="14">
        <v>1</v>
      </c>
      <c r="BD26" s="79">
        <f t="shared" si="1"/>
        <v>9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9</v>
      </c>
    </row>
    <row r="27" spans="1:68" ht="15.75" thickBot="1" x14ac:dyDescent="0.3">
      <c r="A27" s="8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8"/>
      <c r="P27" s="42"/>
      <c r="Q27" s="79"/>
      <c r="R27" s="19"/>
      <c r="S27" s="17"/>
      <c r="T27" s="17"/>
      <c r="U27" s="17"/>
      <c r="V27" s="79"/>
      <c r="W27" s="19"/>
      <c r="X27" s="17"/>
      <c r="Y27" s="17"/>
      <c r="Z27" s="17"/>
      <c r="AA27" s="18"/>
      <c r="AB27" s="79"/>
      <c r="AC27" s="19"/>
      <c r="AD27" s="17"/>
      <c r="AE27" s="17"/>
      <c r="AF27" s="17"/>
      <c r="AG27" s="79"/>
      <c r="AH27" s="19"/>
      <c r="AI27" s="17"/>
      <c r="AJ27" s="19"/>
      <c r="AK27" s="19"/>
      <c r="AL27" s="19"/>
      <c r="AM27" s="79"/>
      <c r="AN27" s="19"/>
      <c r="AO27" s="17"/>
      <c r="AP27" s="17"/>
      <c r="AQ27" s="17"/>
      <c r="AR27" s="18"/>
      <c r="AS27" s="79"/>
      <c r="AT27" s="19"/>
      <c r="AU27" s="17"/>
      <c r="AV27" s="17"/>
      <c r="AW27" s="17"/>
      <c r="AX27" s="79"/>
      <c r="AY27" s="19">
        <v>1</v>
      </c>
      <c r="AZ27" s="17">
        <v>1</v>
      </c>
      <c r="BA27" s="17"/>
      <c r="BB27" s="17">
        <v>4</v>
      </c>
      <c r="BC27" s="18">
        <v>2</v>
      </c>
      <c r="BD27" s="79">
        <f>SUM(AY27:BC27)</f>
        <v>8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8</v>
      </c>
    </row>
    <row r="28" spans="1:68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79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8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3">
        <f t="shared" ref="M29:P29" si="4">SUM(M4:M28)</f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33">
        <f>SUM(Q4:Q27)</f>
        <v>0</v>
      </c>
      <c r="R29" s="23">
        <f t="shared" ref="R29:U29" si="5">SUM(R4:R28)</f>
        <v>0</v>
      </c>
      <c r="S29" s="23">
        <f t="shared" si="5"/>
        <v>0</v>
      </c>
      <c r="T29" s="23">
        <f t="shared" si="5"/>
        <v>0</v>
      </c>
      <c r="U29" s="23">
        <f t="shared" si="5"/>
        <v>0</v>
      </c>
      <c r="V29" s="25">
        <f>SUM(V4:V27)</f>
        <v>0</v>
      </c>
      <c r="W29" s="23">
        <f t="shared" ref="W29:AA29" si="6">SUM(W4:W28)</f>
        <v>0</v>
      </c>
      <c r="X29" s="23">
        <f t="shared" si="6"/>
        <v>0</v>
      </c>
      <c r="Y29" s="23">
        <f t="shared" si="6"/>
        <v>0</v>
      </c>
      <c r="Z29" s="23">
        <f t="shared" si="6"/>
        <v>0</v>
      </c>
      <c r="AA29" s="23">
        <f t="shared" si="6"/>
        <v>0</v>
      </c>
      <c r="AB29" s="25">
        <f>SUM(W29:AA29)</f>
        <v>0</v>
      </c>
      <c r="AC29" s="23">
        <f t="shared" ref="AC29:AF29" si="7">SUM(AC4:AC28)</f>
        <v>0</v>
      </c>
      <c r="AD29" s="23">
        <f>SUM(AD4:AD28)</f>
        <v>0</v>
      </c>
      <c r="AE29" s="23">
        <f t="shared" si="7"/>
        <v>0</v>
      </c>
      <c r="AF29" s="23">
        <f t="shared" si="7"/>
        <v>0</v>
      </c>
      <c r="AG29" s="25">
        <f>SUM(AC29:AF29)</f>
        <v>0</v>
      </c>
      <c r="AH29" s="23">
        <f t="shared" ref="AH29:AL29" si="8">SUM(AH4:AH28)</f>
        <v>0</v>
      </c>
      <c r="AI29" s="23">
        <f t="shared" si="8"/>
        <v>0</v>
      </c>
      <c r="AJ29" s="23">
        <f t="shared" si="8"/>
        <v>0</v>
      </c>
      <c r="AK29" s="23"/>
      <c r="AL29" s="23">
        <f t="shared" si="8"/>
        <v>0</v>
      </c>
      <c r="AM29" s="25">
        <f>SUM(AH29:AL29)</f>
        <v>0</v>
      </c>
      <c r="AN29" s="23">
        <f t="shared" ref="AN29:AR29" si="9">SUM(AN4:AN28)</f>
        <v>0</v>
      </c>
      <c r="AO29" s="23">
        <f t="shared" si="9"/>
        <v>0</v>
      </c>
      <c r="AP29" s="23">
        <f t="shared" si="9"/>
        <v>0</v>
      </c>
      <c r="AQ29" s="23">
        <f t="shared" si="9"/>
        <v>0</v>
      </c>
      <c r="AR29" s="23">
        <f t="shared" si="9"/>
        <v>0</v>
      </c>
      <c r="AS29" s="25">
        <f>SUM(AN29:AR29)</f>
        <v>0</v>
      </c>
      <c r="AT29" s="23">
        <f t="shared" ref="AT29:AW29" si="10">SUM(AT4:AT28)</f>
        <v>0</v>
      </c>
      <c r="AU29" s="23">
        <f t="shared" si="10"/>
        <v>0</v>
      </c>
      <c r="AV29" s="23">
        <f t="shared" si="10"/>
        <v>0</v>
      </c>
      <c r="AW29" s="23">
        <f t="shared" si="10"/>
        <v>0</v>
      </c>
      <c r="AX29" s="25">
        <f>SUM(AX4:AX28)</f>
        <v>0</v>
      </c>
      <c r="AY29" s="23">
        <f>SUM(AY4:AY28)</f>
        <v>13</v>
      </c>
      <c r="AZ29" s="23">
        <f t="shared" ref="AZ29:BC29" si="11">SUM(AZ4:AZ28)</f>
        <v>12</v>
      </c>
      <c r="BA29" s="23">
        <f t="shared" si="11"/>
        <v>14</v>
      </c>
      <c r="BB29" s="23">
        <f t="shared" si="11"/>
        <v>21</v>
      </c>
      <c r="BC29" s="23">
        <f t="shared" si="11"/>
        <v>15</v>
      </c>
      <c r="BD29" s="25">
        <f>SUM(AY29:BC29)</f>
        <v>75</v>
      </c>
      <c r="BE29" s="22">
        <f>SUM(BE4:BE27)</f>
        <v>0</v>
      </c>
      <c r="BF29" s="23">
        <f>SUM(BF4:BF28)</f>
        <v>0</v>
      </c>
      <c r="BG29" s="23">
        <f t="shared" ref="BG29:BH29" si="12">SUM(BG4:BG28)</f>
        <v>0</v>
      </c>
      <c r="BH29" s="23">
        <f t="shared" si="12"/>
        <v>0</v>
      </c>
      <c r="BI29" s="25">
        <f>SUM(BE29:BH29)</f>
        <v>0</v>
      </c>
      <c r="BJ29" s="22">
        <f t="shared" ref="BJ29:BM29" si="13">SUM(BJ4:BJ27)</f>
        <v>0</v>
      </c>
      <c r="BK29" s="23">
        <f t="shared" si="13"/>
        <v>0</v>
      </c>
      <c r="BL29" s="23">
        <f t="shared" si="13"/>
        <v>0</v>
      </c>
      <c r="BM29" s="23">
        <f t="shared" si="13"/>
        <v>0</v>
      </c>
      <c r="BN29" s="25">
        <f>SUM(BN4:BN28)</f>
        <v>0</v>
      </c>
      <c r="BO29" s="39">
        <f>SUM(BO4:BO28)</f>
        <v>75</v>
      </c>
    </row>
    <row r="30" spans="1:68" ht="16.5" thickTop="1" thickBot="1" x14ac:dyDescent="0.3"/>
    <row r="31" spans="1:68" s="124" customFormat="1" ht="15.75" thickBot="1" x14ac:dyDescent="0.3">
      <c r="A31" s="147" t="s">
        <v>95</v>
      </c>
      <c r="B31" s="126">
        <v>4</v>
      </c>
      <c r="C31" s="127">
        <v>7</v>
      </c>
      <c r="D31" s="127"/>
      <c r="E31" s="148"/>
      <c r="F31" s="149">
        <f>SUM(B31:E31)</f>
        <v>11</v>
      </c>
      <c r="G31" s="126">
        <v>2</v>
      </c>
      <c r="H31" s="127">
        <v>1</v>
      </c>
      <c r="I31" s="127">
        <v>2</v>
      </c>
      <c r="J31" s="127">
        <v>1</v>
      </c>
      <c r="K31" s="148">
        <v>1</v>
      </c>
      <c r="L31" s="150">
        <f>SUM(G31:K31)</f>
        <v>7</v>
      </c>
      <c r="M31" s="126">
        <v>2</v>
      </c>
      <c r="N31" s="127">
        <v>4</v>
      </c>
      <c r="O31" s="127">
        <v>3</v>
      </c>
      <c r="P31" s="128">
        <v>3</v>
      </c>
      <c r="Q31" s="149">
        <f>SUM(M31:P31)</f>
        <v>12</v>
      </c>
      <c r="R31" s="151">
        <v>2</v>
      </c>
      <c r="S31" s="127">
        <v>1</v>
      </c>
      <c r="T31" s="127"/>
      <c r="U31" s="127">
        <v>1</v>
      </c>
      <c r="V31" s="128">
        <f>SUM(R31:U31)</f>
        <v>4</v>
      </c>
      <c r="W31" s="126">
        <v>1</v>
      </c>
      <c r="X31" s="127"/>
      <c r="Y31" s="127">
        <v>2</v>
      </c>
      <c r="Z31" s="127">
        <v>1</v>
      </c>
      <c r="AA31" s="148"/>
      <c r="AB31" s="149">
        <f>SUM(W31:AA31)</f>
        <v>4</v>
      </c>
      <c r="AC31" s="126">
        <v>2</v>
      </c>
      <c r="AD31" s="127">
        <v>2</v>
      </c>
      <c r="AE31" s="127">
        <v>1</v>
      </c>
      <c r="AF31" s="127"/>
      <c r="AG31" s="149">
        <f>SUM(AC31:AF31)</f>
        <v>5</v>
      </c>
      <c r="AH31" s="126">
        <v>4</v>
      </c>
      <c r="AI31" s="127">
        <v>1</v>
      </c>
      <c r="AJ31" s="127"/>
      <c r="AK31" s="148">
        <v>4</v>
      </c>
      <c r="AL31" s="128"/>
      <c r="AM31" s="152">
        <f>SUM(AH31:AL31)</f>
        <v>9</v>
      </c>
      <c r="AN31" s="126">
        <v>1</v>
      </c>
      <c r="AO31" s="127">
        <v>6</v>
      </c>
      <c r="AP31" s="127"/>
      <c r="AQ31" s="127">
        <v>1</v>
      </c>
      <c r="AR31" s="128">
        <v>1</v>
      </c>
      <c r="AS31" s="152">
        <f>SUM(AN31:AR31)</f>
        <v>9</v>
      </c>
      <c r="AT31" s="126">
        <v>3</v>
      </c>
      <c r="AU31" s="127"/>
      <c r="AV31" s="127">
        <v>2</v>
      </c>
      <c r="AW31" s="128"/>
      <c r="AX31" s="152">
        <f>SUM(AT31:AW31)</f>
        <v>5</v>
      </c>
      <c r="AY31" s="126">
        <v>1</v>
      </c>
      <c r="AZ31" s="127">
        <v>1</v>
      </c>
      <c r="BA31" s="127">
        <v>2</v>
      </c>
      <c r="BB31" s="127">
        <v>3</v>
      </c>
      <c r="BC31" s="148">
        <v>2</v>
      </c>
      <c r="BD31" s="149">
        <f>SUM(AY31:BC31)</f>
        <v>9</v>
      </c>
      <c r="BE31" s="126"/>
      <c r="BF31" s="127"/>
      <c r="BG31" s="127"/>
      <c r="BH31" s="127"/>
      <c r="BI31" s="149">
        <f>SUM(BE31:BH31)</f>
        <v>0</v>
      </c>
      <c r="BJ31" s="126"/>
      <c r="BK31" s="127"/>
      <c r="BL31" s="127"/>
      <c r="BM31" s="127"/>
      <c r="BN31" s="149">
        <f>SUM(BJ31:BM31)</f>
        <v>0</v>
      </c>
      <c r="BO31" s="149">
        <f>SUM(BN31,BI31,BD31,AX31,AS31,AM31,AG31,AB31,V31,Q31,L31,F31)</f>
        <v>75</v>
      </c>
      <c r="BP31" s="125"/>
    </row>
  </sheetData>
  <mergeCells count="26">
    <mergeCell ref="B1:F1"/>
    <mergeCell ref="BO1:BO3"/>
    <mergeCell ref="AG2:AG3"/>
    <mergeCell ref="AM2:AM3"/>
    <mergeCell ref="AS2:AS3"/>
    <mergeCell ref="BN2:BN3"/>
    <mergeCell ref="BI2:BI3"/>
    <mergeCell ref="BD2:BD3"/>
    <mergeCell ref="AX2:AX3"/>
    <mergeCell ref="AB2:AB3"/>
    <mergeCell ref="A1:A3"/>
    <mergeCell ref="G1:L1"/>
    <mergeCell ref="M1:Q1"/>
    <mergeCell ref="R1:V1"/>
    <mergeCell ref="BJ1:BN1"/>
    <mergeCell ref="AC1:AG1"/>
    <mergeCell ref="AH1:AM1"/>
    <mergeCell ref="AN1:AS1"/>
    <mergeCell ref="AT1:AX1"/>
    <mergeCell ref="AY1:BD1"/>
    <mergeCell ref="BE1:BI1"/>
    <mergeCell ref="W1:AB1"/>
    <mergeCell ref="Q2:Q3"/>
    <mergeCell ref="F2:F3"/>
    <mergeCell ref="L2:L3"/>
    <mergeCell ref="V2:V3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AM1" activePane="topRight" state="frozen"/>
      <selection pane="topRight" activeCell="B27" sqref="B4:AX27"/>
    </sheetView>
  </sheetViews>
  <sheetFormatPr defaultColWidth="9.140625" defaultRowHeight="15" x14ac:dyDescent="0.25"/>
  <cols>
    <col min="1" max="1" width="65.85546875" style="1" customWidth="1"/>
    <col min="2" max="48" width="10.7109375" style="1" customWidth="1"/>
    <col min="49" max="49" width="13.28515625" style="1" customWidth="1"/>
    <col min="50" max="50" width="10.7109375" style="1" customWidth="1"/>
    <col min="51" max="51" width="12.7109375" style="1" customWidth="1"/>
    <col min="52" max="53" width="13.5703125" style="1" customWidth="1"/>
    <col min="54" max="54" width="13.140625" style="1" customWidth="1"/>
    <col min="55" max="55" width="12.5703125" style="1" customWidth="1"/>
    <col min="56" max="66" width="10.7109375" style="1" customWidth="1"/>
    <col min="67" max="16384" width="9.140625" style="1"/>
  </cols>
  <sheetData>
    <row r="1" spans="1:67" ht="17.25" thickTop="1" thickBot="1" x14ac:dyDescent="0.3">
      <c r="A1" s="251" t="s">
        <v>2</v>
      </c>
      <c r="B1" s="254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52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53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9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3"/>
      <c r="AK4" s="6"/>
      <c r="AL4" s="6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/>
      <c r="BA4" s="3"/>
      <c r="BB4" s="3"/>
      <c r="BC4" s="4"/>
      <c r="BD4" s="5"/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0</v>
      </c>
    </row>
    <row r="5" spans="1:67" ht="15.75" thickBot="1" x14ac:dyDescent="0.3">
      <c r="A5" s="97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11"/>
      <c r="AL5" s="11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8"/>
      <c r="BC5" s="9"/>
      <c r="BD5" s="10"/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</row>
    <row r="6" spans="1:67" ht="15.75" thickBot="1" x14ac:dyDescent="0.3">
      <c r="A6" s="97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11"/>
      <c r="AL6" s="11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/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30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11"/>
      <c r="AL7" s="11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/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30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11"/>
      <c r="AL8" s="11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10"/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30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11"/>
      <c r="AL9" s="11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/>
      <c r="BC9" s="9"/>
      <c r="BD9" s="10"/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</row>
    <row r="10" spans="1:67" ht="15.75" thickBot="1" x14ac:dyDescent="0.3">
      <c r="A10" s="9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11"/>
      <c r="AL10" s="11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/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30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11"/>
      <c r="AL11" s="11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/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30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11"/>
      <c r="AL12" s="11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/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30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11"/>
      <c r="AL13" s="11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/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30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11"/>
      <c r="AL14" s="11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/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30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11"/>
      <c r="AL15" s="11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/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30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11"/>
      <c r="AL16" s="11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/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99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11"/>
      <c r="AL17" s="11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/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30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11"/>
      <c r="AL18" s="11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/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30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11"/>
      <c r="AL19" s="11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10"/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</row>
    <row r="20" spans="1:67" ht="15.75" thickBot="1" x14ac:dyDescent="0.3">
      <c r="A20" s="30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11"/>
      <c r="AL20" s="11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/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30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11"/>
      <c r="AL21" s="11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/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100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11"/>
      <c r="AL22" s="11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/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30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11"/>
      <c r="AL23" s="11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/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30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70"/>
      <c r="P24" s="70"/>
      <c r="Q24" s="10"/>
      <c r="R24" s="15"/>
      <c r="S24" s="70"/>
      <c r="T24" s="70"/>
      <c r="U24" s="70"/>
      <c r="V24" s="10"/>
      <c r="W24" s="15"/>
      <c r="X24" s="70"/>
      <c r="Y24" s="70"/>
      <c r="Z24" s="70"/>
      <c r="AA24" s="14"/>
      <c r="AB24" s="10"/>
      <c r="AC24" s="15"/>
      <c r="AD24" s="70"/>
      <c r="AE24" s="70"/>
      <c r="AF24" s="70"/>
      <c r="AG24" s="10"/>
      <c r="AH24" s="15"/>
      <c r="AI24" s="70"/>
      <c r="AJ24" s="70"/>
      <c r="AK24" s="15"/>
      <c r="AL24" s="15"/>
      <c r="AM24" s="10"/>
      <c r="AN24" s="15"/>
      <c r="AO24" s="70"/>
      <c r="AP24" s="70"/>
      <c r="AQ24" s="70"/>
      <c r="AR24" s="14"/>
      <c r="AS24" s="10"/>
      <c r="AT24" s="15"/>
      <c r="AU24" s="70"/>
      <c r="AV24" s="70"/>
      <c r="AW24" s="70"/>
      <c r="AX24" s="10"/>
      <c r="AY24" s="15"/>
      <c r="AZ24" s="70"/>
      <c r="BA24" s="70"/>
      <c r="BB24" s="70"/>
      <c r="BC24" s="14"/>
      <c r="BD24" s="10"/>
      <c r="BE24" s="15"/>
      <c r="BF24" s="70"/>
      <c r="BG24" s="70"/>
      <c r="BH24" s="70"/>
      <c r="BI24" s="10"/>
      <c r="BJ24" s="15"/>
      <c r="BK24" s="70"/>
      <c r="BL24" s="70"/>
      <c r="BM24" s="70"/>
      <c r="BN24" s="16"/>
      <c r="BO24" s="36">
        <f t="shared" si="0"/>
        <v>0</v>
      </c>
    </row>
    <row r="25" spans="1:67" ht="30.75" thickBot="1" x14ac:dyDescent="0.3">
      <c r="A25" s="30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70"/>
      <c r="P25" s="70"/>
      <c r="Q25" s="10"/>
      <c r="R25" s="15"/>
      <c r="S25" s="70"/>
      <c r="T25" s="70"/>
      <c r="U25" s="70"/>
      <c r="V25" s="10"/>
      <c r="W25" s="15"/>
      <c r="X25" s="70"/>
      <c r="Y25" s="70"/>
      <c r="Z25" s="70"/>
      <c r="AA25" s="14"/>
      <c r="AB25" s="10"/>
      <c r="AC25" s="15"/>
      <c r="AD25" s="70"/>
      <c r="AE25" s="70"/>
      <c r="AF25" s="70"/>
      <c r="AG25" s="10"/>
      <c r="AH25" s="15"/>
      <c r="AI25" s="70"/>
      <c r="AJ25" s="70"/>
      <c r="AK25" s="15"/>
      <c r="AL25" s="15"/>
      <c r="AM25" s="10"/>
      <c r="AN25" s="15"/>
      <c r="AO25" s="70"/>
      <c r="AP25" s="70"/>
      <c r="AQ25" s="70"/>
      <c r="AR25" s="14"/>
      <c r="AS25" s="10"/>
      <c r="AT25" s="15"/>
      <c r="AU25" s="70"/>
      <c r="AV25" s="70"/>
      <c r="AW25" s="70"/>
      <c r="AX25" s="10"/>
      <c r="AY25" s="15"/>
      <c r="AZ25" s="70"/>
      <c r="BA25" s="70"/>
      <c r="BB25" s="70"/>
      <c r="BC25" s="14"/>
      <c r="BD25" s="10"/>
      <c r="BE25" s="15"/>
      <c r="BF25" s="70"/>
      <c r="BG25" s="70"/>
      <c r="BH25" s="70"/>
      <c r="BI25" s="10"/>
      <c r="BJ25" s="15"/>
      <c r="BK25" s="70"/>
      <c r="BL25" s="70"/>
      <c r="BM25" s="70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70"/>
      <c r="P26" s="70"/>
      <c r="Q26" s="10"/>
      <c r="R26" s="15"/>
      <c r="S26" s="70"/>
      <c r="T26" s="70"/>
      <c r="U26" s="70"/>
      <c r="V26" s="10"/>
      <c r="W26" s="15"/>
      <c r="X26" s="70"/>
      <c r="Y26" s="70"/>
      <c r="Z26" s="70"/>
      <c r="AA26" s="14"/>
      <c r="AB26" s="10"/>
      <c r="AC26" s="15"/>
      <c r="AD26" s="70"/>
      <c r="AE26" s="70"/>
      <c r="AF26" s="70"/>
      <c r="AG26" s="10"/>
      <c r="AH26" s="15"/>
      <c r="AI26" s="70"/>
      <c r="AJ26" s="70"/>
      <c r="AK26" s="15"/>
      <c r="AL26" s="15"/>
      <c r="AM26" s="10"/>
      <c r="AN26" s="15"/>
      <c r="AO26" s="70"/>
      <c r="AP26" s="70"/>
      <c r="AQ26" s="70"/>
      <c r="AR26" s="14"/>
      <c r="AS26" s="10"/>
      <c r="AT26" s="15"/>
      <c r="AU26" s="70"/>
      <c r="AV26" s="70"/>
      <c r="AW26" s="70"/>
      <c r="AX26" s="10"/>
      <c r="AY26" s="15"/>
      <c r="AZ26" s="70"/>
      <c r="BA26" s="70"/>
      <c r="BB26" s="70"/>
      <c r="BC26" s="14"/>
      <c r="BD26" s="10"/>
      <c r="BE26" s="15"/>
      <c r="BF26" s="70"/>
      <c r="BG26" s="70"/>
      <c r="BH26" s="70"/>
      <c r="BI26" s="10"/>
      <c r="BJ26" s="15"/>
      <c r="BK26" s="70"/>
      <c r="BL26" s="70"/>
      <c r="BM26" s="70"/>
      <c r="BN26" s="16"/>
      <c r="BO26" s="36">
        <f t="shared" si="0"/>
        <v>0</v>
      </c>
    </row>
    <row r="27" spans="1:67" ht="15.75" thickBot="1" x14ac:dyDescent="0.3">
      <c r="A27" s="101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9"/>
      <c r="AL27" s="19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>
        <v>1</v>
      </c>
      <c r="BA27" s="17"/>
      <c r="BB27" s="17"/>
      <c r="BC27" s="18"/>
      <c r="BD27" s="10">
        <f>SUM(AZ27:BC27)</f>
        <v>1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1</v>
      </c>
    </row>
    <row r="28" spans="1:67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>
        <f>BL28</f>
        <v>0</v>
      </c>
      <c r="BO28" s="77">
        <f>BN28</f>
        <v>0</v>
      </c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1">SUM(D4:D28)</f>
        <v>0</v>
      </c>
      <c r="E29" s="23">
        <f t="shared" si="1"/>
        <v>0</v>
      </c>
      <c r="F29" s="33">
        <f>SUM(F4:F28)</f>
        <v>0</v>
      </c>
      <c r="G29" s="23">
        <f t="shared" ref="G29:K29" si="2">SUM(G4:G28)</f>
        <v>0</v>
      </c>
      <c r="H29" s="23">
        <f t="shared" si="2"/>
        <v>0</v>
      </c>
      <c r="I29" s="23">
        <f t="shared" si="2"/>
        <v>0</v>
      </c>
      <c r="J29" s="23">
        <f>SUM(J4:J27)</f>
        <v>0</v>
      </c>
      <c r="K29" s="23">
        <f t="shared" si="2"/>
        <v>0</v>
      </c>
      <c r="L29" s="33">
        <f>SUM(L4:L28)</f>
        <v>0</v>
      </c>
      <c r="M29" s="22">
        <f>SUM(M4:M28)</f>
        <v>0</v>
      </c>
      <c r="N29" s="23">
        <f>SUM(N4:N28)</f>
        <v>0</v>
      </c>
      <c r="O29" s="23">
        <f>SUM(O4:O28)</f>
        <v>0</v>
      </c>
      <c r="P29" s="23">
        <f t="shared" ref="P29" si="3">SUM(P4:P28)</f>
        <v>0</v>
      </c>
      <c r="Q29" s="33">
        <f>SUM(Q4:Q28)</f>
        <v>0</v>
      </c>
      <c r="R29" s="22">
        <f>SUM(R4:R27)</f>
        <v>0</v>
      </c>
      <c r="S29" s="23">
        <f>SUM(S4:S27)</f>
        <v>0</v>
      </c>
      <c r="T29" s="23">
        <f t="shared" ref="T29:V29" si="4">SUM(T4:T27)</f>
        <v>0</v>
      </c>
      <c r="U29" s="23">
        <f t="shared" si="4"/>
        <v>0</v>
      </c>
      <c r="V29" s="23">
        <f t="shared" si="4"/>
        <v>0</v>
      </c>
      <c r="W29" s="22">
        <f>SUM(W4:W27)</f>
        <v>0</v>
      </c>
      <c r="X29" s="23">
        <f>SUM(X4:X27)</f>
        <v>0</v>
      </c>
      <c r="Y29" s="23">
        <f t="shared" ref="Y29:AA29" si="5">SUM(Y4:Y27)</f>
        <v>0</v>
      </c>
      <c r="Z29" s="23">
        <f t="shared" si="5"/>
        <v>0</v>
      </c>
      <c r="AA29" s="23">
        <f t="shared" si="5"/>
        <v>0</v>
      </c>
      <c r="AB29" s="25">
        <f>SUM(AB4:AB28)</f>
        <v>0</v>
      </c>
      <c r="AC29" s="22"/>
      <c r="AD29" s="23"/>
      <c r="AE29" s="23"/>
      <c r="AF29" s="23"/>
      <c r="AG29" s="25">
        <f>SUM(AG4:AG27)</f>
        <v>0</v>
      </c>
      <c r="AH29" s="22"/>
      <c r="AI29" s="23"/>
      <c r="AJ29" s="23"/>
      <c r="AK29" s="23"/>
      <c r="AL29" s="23"/>
      <c r="AM29" s="25">
        <f>SUM(AM4:AM27)</f>
        <v>0</v>
      </c>
      <c r="AN29" s="22"/>
      <c r="AO29" s="23"/>
      <c r="AP29" s="23"/>
      <c r="AQ29" s="23"/>
      <c r="AR29" s="24"/>
      <c r="AS29" s="25">
        <f>SUM(AS4:AS27)</f>
        <v>0</v>
      </c>
      <c r="AT29" s="22"/>
      <c r="AU29" s="23"/>
      <c r="AV29" s="23"/>
      <c r="AW29" s="23"/>
      <c r="AX29" s="25"/>
      <c r="AY29" s="22"/>
      <c r="AZ29" s="23"/>
      <c r="BA29" s="23"/>
      <c r="BB29" s="23"/>
      <c r="BC29" s="24"/>
      <c r="BD29" s="25">
        <f>SUM(BD27:BD28)</f>
        <v>1</v>
      </c>
      <c r="BE29" s="22">
        <f>SUM(BE4:BE27)</f>
        <v>0</v>
      </c>
      <c r="BF29" s="23">
        <f>SUM(BF4:BF27)</f>
        <v>0</v>
      </c>
      <c r="BG29" s="23">
        <f t="shared" ref="BG29:BI29" si="6">SUM(BG4:BG27)</f>
        <v>0</v>
      </c>
      <c r="BH29" s="23">
        <f t="shared" si="6"/>
        <v>0</v>
      </c>
      <c r="BI29" s="23">
        <f t="shared" si="6"/>
        <v>0</v>
      </c>
      <c r="BJ29" s="22">
        <f t="shared" ref="BJ29:BM29" si="7">SUM(BJ4:BJ27)</f>
        <v>0</v>
      </c>
      <c r="BK29" s="23">
        <f t="shared" si="7"/>
        <v>0</v>
      </c>
      <c r="BL29" s="23">
        <f t="shared" si="7"/>
        <v>0</v>
      </c>
      <c r="BM29" s="23">
        <f t="shared" si="7"/>
        <v>0</v>
      </c>
      <c r="BN29" s="25">
        <f>SUM(BN4:BN28)</f>
        <v>0</v>
      </c>
      <c r="BO29" s="39">
        <f>SUM(BO4:BO28)</f>
        <v>1</v>
      </c>
    </row>
    <row r="30" spans="1:67" ht="16.5" thickTop="1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s="131" customFormat="1" ht="15.75" thickBot="1" x14ac:dyDescent="0.3">
      <c r="A31" s="133" t="s">
        <v>95</v>
      </c>
      <c r="F31" s="131">
        <f>SUM(B31:E31)</f>
        <v>0</v>
      </c>
      <c r="L31" s="131">
        <f>SUM(G31:K31)</f>
        <v>0</v>
      </c>
      <c r="Q31" s="131">
        <f>SUM(M31:P31)</f>
        <v>0</v>
      </c>
      <c r="R31" s="131">
        <v>1</v>
      </c>
      <c r="T31" s="131">
        <v>1</v>
      </c>
      <c r="U31" s="131">
        <v>1</v>
      </c>
      <c r="V31" s="131">
        <f>SUM(R31:U31)</f>
        <v>3</v>
      </c>
      <c r="X31" s="131">
        <v>1</v>
      </c>
      <c r="AB31" s="131">
        <f>SUM(W31:AA31)</f>
        <v>1</v>
      </c>
      <c r="AG31" s="131">
        <f>SUM(AC31:AF31)</f>
        <v>0</v>
      </c>
      <c r="AM31" s="131">
        <f>SUM(AH31:AL31)</f>
        <v>0</v>
      </c>
      <c r="AO31" s="131">
        <v>1</v>
      </c>
      <c r="AS31" s="131">
        <f>SUM(AN31:AR31)</f>
        <v>1</v>
      </c>
      <c r="AX31" s="131">
        <f>SUM(AT31:AW31)</f>
        <v>0</v>
      </c>
      <c r="BA31" s="131">
        <v>1</v>
      </c>
      <c r="BD31" s="131">
        <f>SUM(AY31:BC31)</f>
        <v>1</v>
      </c>
      <c r="BI31" s="131">
        <f>SUM(BE31:BH31)</f>
        <v>0</v>
      </c>
      <c r="BN31" s="131">
        <f>SUM(BJ31:BM31)</f>
        <v>0</v>
      </c>
      <c r="BO31" s="131">
        <f>SUM(BN31,BI31,BD31,AX31,AS31,AM31,AG31,AB31,V31,Q31,L31,F31)</f>
        <v>6</v>
      </c>
    </row>
  </sheetData>
  <mergeCells count="26">
    <mergeCell ref="A1:A3"/>
    <mergeCell ref="B1:F1"/>
    <mergeCell ref="G1:L1"/>
    <mergeCell ref="M1:Q1"/>
    <mergeCell ref="R1:V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C1:AG1"/>
    <mergeCell ref="AH1:AM1"/>
    <mergeCell ref="AN1:AS1"/>
    <mergeCell ref="AT1:AX1"/>
    <mergeCell ref="AY1:BD1"/>
    <mergeCell ref="BE1:BI1"/>
    <mergeCell ref="W1:AB1"/>
    <mergeCell ref="AX2:AX3"/>
    <mergeCell ref="BD2:BD3"/>
    <mergeCell ref="BI2:BI3"/>
    <mergeCell ref="BN2:BN3"/>
    <mergeCell ref="BJ1:B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ColWidth="9.140625" defaultRowHeight="15" x14ac:dyDescent="0.25"/>
  <cols>
    <col min="1" max="1" width="65.85546875" style="1" customWidth="1"/>
    <col min="2" max="48" width="10.7109375" style="1" customWidth="1"/>
    <col min="49" max="49" width="13.28515625" style="1" customWidth="1"/>
    <col min="50" max="50" width="10.7109375" style="1" customWidth="1"/>
    <col min="51" max="51" width="12.7109375" style="1" customWidth="1"/>
    <col min="52" max="52" width="13.5703125" style="1" customWidth="1"/>
    <col min="53" max="53" width="13.28515625" style="1" customWidth="1"/>
    <col min="54" max="54" width="13.140625" style="1" customWidth="1"/>
    <col min="55" max="55" width="12.5703125" style="1" customWidth="1"/>
    <col min="56" max="66" width="10.7109375" style="1" customWidth="1"/>
    <col min="67" max="16384" width="9.140625" style="1"/>
  </cols>
  <sheetData>
    <row r="1" spans="1:67" ht="17.25" thickTop="1" thickBot="1" x14ac:dyDescent="0.3">
      <c r="A1" s="251" t="s">
        <v>2</v>
      </c>
      <c r="B1" s="254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52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53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50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9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4"/>
      <c r="Q4" s="78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3"/>
      <c r="AK4" s="6"/>
      <c r="AL4" s="6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/>
      <c r="BA4" s="3"/>
      <c r="BB4" s="3"/>
      <c r="BC4" s="4"/>
      <c r="BD4" s="5"/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0</v>
      </c>
    </row>
    <row r="5" spans="1:67" ht="15.75" thickBot="1" x14ac:dyDescent="0.3">
      <c r="A5" s="97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9"/>
      <c r="Q5" s="79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11"/>
      <c r="AL5" s="11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8"/>
      <c r="BC5" s="9"/>
      <c r="BD5" s="10"/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</row>
    <row r="6" spans="1:67" ht="15.75" thickBot="1" x14ac:dyDescent="0.3">
      <c r="A6" s="97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9"/>
      <c r="Q6" s="79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11"/>
      <c r="AL6" s="11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/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30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9"/>
      <c r="Q7" s="79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11"/>
      <c r="AL7" s="11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/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30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9"/>
      <c r="Q8" s="79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11"/>
      <c r="AL8" s="11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10"/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30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9"/>
      <c r="Q9" s="79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11"/>
      <c r="AL9" s="11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/>
      <c r="BC9" s="9"/>
      <c r="BD9" s="10"/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</row>
    <row r="10" spans="1:67" ht="15.75" thickBot="1" x14ac:dyDescent="0.3">
      <c r="A10" s="9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9"/>
      <c r="Q10" s="79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11"/>
      <c r="AL10" s="11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/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30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9"/>
      <c r="Q11" s="79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11"/>
      <c r="AL11" s="11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/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30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9"/>
      <c r="Q12" s="79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11"/>
      <c r="AL12" s="11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/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30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9"/>
      <c r="Q13" s="79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11"/>
      <c r="AL13" s="11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/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30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9"/>
      <c r="Q14" s="79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11"/>
      <c r="AL14" s="11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/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30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9"/>
      <c r="Q15" s="79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11"/>
      <c r="AL15" s="11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/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30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9"/>
      <c r="Q16" s="79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11"/>
      <c r="AL16" s="11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/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99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9"/>
      <c r="Q17" s="79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11"/>
      <c r="AL17" s="11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/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30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9"/>
      <c r="Q18" s="79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11"/>
      <c r="AL18" s="11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/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30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9"/>
      <c r="Q19" s="79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11"/>
      <c r="AL19" s="11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10"/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</row>
    <row r="20" spans="1:67" ht="15.75" thickBot="1" x14ac:dyDescent="0.3">
      <c r="A20" s="30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9"/>
      <c r="Q20" s="79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11"/>
      <c r="AL20" s="11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/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30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9"/>
      <c r="Q21" s="79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11"/>
      <c r="AL21" s="11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/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100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9"/>
      <c r="Q22" s="79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11"/>
      <c r="AL22" s="11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/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30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9"/>
      <c r="Q23" s="79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11"/>
      <c r="AL23" s="11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/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30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70"/>
      <c r="P24" s="14"/>
      <c r="Q24" s="79"/>
      <c r="R24" s="15"/>
      <c r="S24" s="70"/>
      <c r="T24" s="70"/>
      <c r="U24" s="70"/>
      <c r="V24" s="10"/>
      <c r="W24" s="15"/>
      <c r="X24" s="70"/>
      <c r="Y24" s="70"/>
      <c r="Z24" s="70"/>
      <c r="AA24" s="14"/>
      <c r="AB24" s="10"/>
      <c r="AC24" s="15"/>
      <c r="AD24" s="70"/>
      <c r="AE24" s="70"/>
      <c r="AF24" s="70"/>
      <c r="AG24" s="10"/>
      <c r="AH24" s="15"/>
      <c r="AI24" s="70"/>
      <c r="AJ24" s="70"/>
      <c r="AK24" s="15"/>
      <c r="AL24" s="15"/>
      <c r="AM24" s="10"/>
      <c r="AN24" s="15"/>
      <c r="AO24" s="70"/>
      <c r="AP24" s="70"/>
      <c r="AQ24" s="70"/>
      <c r="AR24" s="14"/>
      <c r="AS24" s="10"/>
      <c r="AT24" s="15"/>
      <c r="AU24" s="70"/>
      <c r="AV24" s="70"/>
      <c r="AW24" s="70"/>
      <c r="AX24" s="10"/>
      <c r="AY24" s="15"/>
      <c r="AZ24" s="70"/>
      <c r="BA24" s="70"/>
      <c r="BB24" s="70"/>
      <c r="BC24" s="14"/>
      <c r="BD24" s="10"/>
      <c r="BE24" s="15"/>
      <c r="BF24" s="70"/>
      <c r="BG24" s="70"/>
      <c r="BH24" s="70"/>
      <c r="BI24" s="10"/>
      <c r="BJ24" s="15"/>
      <c r="BK24" s="70"/>
      <c r="BL24" s="70"/>
      <c r="BM24" s="70"/>
      <c r="BN24" s="16"/>
      <c r="BO24" s="36">
        <f t="shared" si="0"/>
        <v>0</v>
      </c>
    </row>
    <row r="25" spans="1:67" ht="30.75" thickBot="1" x14ac:dyDescent="0.3">
      <c r="A25" s="30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70"/>
      <c r="P25" s="14"/>
      <c r="Q25" s="79"/>
      <c r="R25" s="15"/>
      <c r="S25" s="70"/>
      <c r="T25" s="70"/>
      <c r="U25" s="70"/>
      <c r="V25" s="10"/>
      <c r="W25" s="15"/>
      <c r="X25" s="70"/>
      <c r="Y25" s="70"/>
      <c r="Z25" s="70"/>
      <c r="AA25" s="14"/>
      <c r="AB25" s="10"/>
      <c r="AC25" s="15"/>
      <c r="AD25" s="70"/>
      <c r="AE25" s="70"/>
      <c r="AF25" s="70"/>
      <c r="AG25" s="10"/>
      <c r="AH25" s="15"/>
      <c r="AI25" s="70"/>
      <c r="AJ25" s="70"/>
      <c r="AK25" s="15"/>
      <c r="AL25" s="15"/>
      <c r="AM25" s="10"/>
      <c r="AN25" s="15"/>
      <c r="AO25" s="70"/>
      <c r="AP25" s="70"/>
      <c r="AQ25" s="70"/>
      <c r="AR25" s="14"/>
      <c r="AS25" s="10"/>
      <c r="AT25" s="15"/>
      <c r="AU25" s="70"/>
      <c r="AV25" s="70"/>
      <c r="AW25" s="70"/>
      <c r="AX25" s="10"/>
      <c r="AY25" s="15"/>
      <c r="AZ25" s="70"/>
      <c r="BA25" s="70"/>
      <c r="BB25" s="70"/>
      <c r="BC25" s="14"/>
      <c r="BD25" s="10"/>
      <c r="BE25" s="15"/>
      <c r="BF25" s="70"/>
      <c r="BG25" s="70"/>
      <c r="BH25" s="70"/>
      <c r="BI25" s="10"/>
      <c r="BJ25" s="15"/>
      <c r="BK25" s="70"/>
      <c r="BL25" s="70"/>
      <c r="BM25" s="70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70"/>
      <c r="P26" s="14"/>
      <c r="Q26" s="79"/>
      <c r="R26" s="15"/>
      <c r="S26" s="70"/>
      <c r="T26" s="70"/>
      <c r="U26" s="70"/>
      <c r="V26" s="10"/>
      <c r="W26" s="15"/>
      <c r="X26" s="70"/>
      <c r="Y26" s="70"/>
      <c r="Z26" s="70"/>
      <c r="AA26" s="14"/>
      <c r="AB26" s="10"/>
      <c r="AC26" s="15"/>
      <c r="AD26" s="70"/>
      <c r="AE26" s="70"/>
      <c r="AF26" s="70"/>
      <c r="AG26" s="10"/>
      <c r="AH26" s="15"/>
      <c r="AI26" s="70"/>
      <c r="AJ26" s="70"/>
      <c r="AK26" s="15"/>
      <c r="AL26" s="15"/>
      <c r="AM26" s="10"/>
      <c r="AN26" s="15"/>
      <c r="AO26" s="70"/>
      <c r="AP26" s="70"/>
      <c r="AQ26" s="70"/>
      <c r="AR26" s="14"/>
      <c r="AS26" s="10"/>
      <c r="AT26" s="15"/>
      <c r="AU26" s="70"/>
      <c r="AV26" s="70"/>
      <c r="AW26" s="70"/>
      <c r="AX26" s="10"/>
      <c r="AY26" s="15"/>
      <c r="AZ26" s="70"/>
      <c r="BA26" s="70"/>
      <c r="BB26" s="70"/>
      <c r="BC26" s="14"/>
      <c r="BD26" s="10"/>
      <c r="BE26" s="15"/>
      <c r="BF26" s="70"/>
      <c r="BG26" s="70"/>
      <c r="BH26" s="70"/>
      <c r="BI26" s="10"/>
      <c r="BJ26" s="15"/>
      <c r="BK26" s="70"/>
      <c r="BL26" s="70"/>
      <c r="BM26" s="70"/>
      <c r="BN26" s="16"/>
      <c r="BO26" s="36">
        <f t="shared" si="0"/>
        <v>0</v>
      </c>
    </row>
    <row r="27" spans="1:67" ht="15.75" thickBot="1" x14ac:dyDescent="0.3">
      <c r="A27" s="101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8"/>
      <c r="Q27" s="8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9"/>
      <c r="AL27" s="19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10"/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</row>
    <row r="28" spans="1:67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>
        <f>BL28</f>
        <v>0</v>
      </c>
      <c r="BO28" s="77">
        <f>BN28</f>
        <v>0</v>
      </c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1">SUM(D4:D28)</f>
        <v>0</v>
      </c>
      <c r="E29" s="23">
        <f t="shared" si="1"/>
        <v>0</v>
      </c>
      <c r="F29" s="33">
        <f>SUM(F4:F28)</f>
        <v>0</v>
      </c>
      <c r="G29" s="23">
        <f t="shared" ref="G29:K29" si="2">SUM(G4:G28)</f>
        <v>0</v>
      </c>
      <c r="H29" s="23">
        <f t="shared" si="2"/>
        <v>0</v>
      </c>
      <c r="I29" s="23">
        <f t="shared" si="2"/>
        <v>0</v>
      </c>
      <c r="J29" s="23">
        <f>SUM(J4:J27)</f>
        <v>0</v>
      </c>
      <c r="K29" s="23">
        <f t="shared" si="2"/>
        <v>0</v>
      </c>
      <c r="L29" s="33">
        <f>SUM(L4:L28)</f>
        <v>0</v>
      </c>
      <c r="M29" s="22">
        <f>SUM(M4:M28)</f>
        <v>0</v>
      </c>
      <c r="N29" s="23">
        <f ca="1">SUM(N4:N29)</f>
        <v>0</v>
      </c>
      <c r="O29" s="23">
        <f>SUM(O4:O28)</f>
        <v>0</v>
      </c>
      <c r="P29" s="23">
        <f>SUM(P4:P28)</f>
        <v>0</v>
      </c>
      <c r="Q29" s="33">
        <f>SUM(Q4:Q28)</f>
        <v>0</v>
      </c>
      <c r="R29" s="22"/>
      <c r="S29" s="23"/>
      <c r="T29" s="23"/>
      <c r="U29" s="23"/>
      <c r="V29" s="25">
        <f>SUM(V22:V28)</f>
        <v>0</v>
      </c>
      <c r="W29" s="22"/>
      <c r="X29" s="23"/>
      <c r="Y29" s="23"/>
      <c r="Z29" s="23"/>
      <c r="AA29" s="24"/>
      <c r="AB29" s="25">
        <f>SUM(AB4:AB27)</f>
        <v>0</v>
      </c>
      <c r="AC29" s="22"/>
      <c r="AD29" s="23"/>
      <c r="AE29" s="23"/>
      <c r="AF29" s="23"/>
      <c r="AG29" s="25">
        <f>SUM(AG4:AG27)</f>
        <v>0</v>
      </c>
      <c r="AH29" s="22"/>
      <c r="AI29" s="23"/>
      <c r="AJ29" s="23"/>
      <c r="AK29" s="23"/>
      <c r="AL29" s="23"/>
      <c r="AM29" s="25">
        <f>SUM(AM4:AM27)</f>
        <v>0</v>
      </c>
      <c r="AN29" s="22"/>
      <c r="AO29" s="23"/>
      <c r="AP29" s="23"/>
      <c r="AQ29" s="23"/>
      <c r="AR29" s="24"/>
      <c r="AS29" s="25">
        <f>SUM(AS4:AS27)</f>
        <v>0</v>
      </c>
      <c r="AT29" s="22"/>
      <c r="AU29" s="23"/>
      <c r="AV29" s="23"/>
      <c r="AW29" s="23"/>
      <c r="AX29" s="25">
        <f>SUM(AX26:AX28)</f>
        <v>0</v>
      </c>
      <c r="AY29" s="22"/>
      <c r="AZ29" s="23"/>
      <c r="BA29" s="23"/>
      <c r="BB29" s="23"/>
      <c r="BC29" s="24"/>
      <c r="BD29" s="25">
        <f>SUM(BD4:BD27)</f>
        <v>0</v>
      </c>
      <c r="BE29" s="22">
        <f>SUM(BE4:BE27)</f>
        <v>0</v>
      </c>
      <c r="BF29" s="23">
        <f>SUM(BF4:BF27)</f>
        <v>0</v>
      </c>
      <c r="BG29" s="23">
        <f>SUM(BG4:BG27)</f>
        <v>0</v>
      </c>
      <c r="BH29" s="23">
        <f t="shared" ref="BH29" si="3">SUM(BH4:BH27)</f>
        <v>0</v>
      </c>
      <c r="BI29" s="25">
        <f>SUM(BI4:BI28)</f>
        <v>0</v>
      </c>
      <c r="BJ29" s="22">
        <f t="shared" ref="BJ29:BM29" si="4">SUM(BJ4:BJ27)</f>
        <v>0</v>
      </c>
      <c r="BK29" s="23">
        <f t="shared" si="4"/>
        <v>0</v>
      </c>
      <c r="BL29" s="23">
        <f t="shared" si="4"/>
        <v>0</v>
      </c>
      <c r="BM29" s="23">
        <f t="shared" si="4"/>
        <v>0</v>
      </c>
      <c r="BN29" s="25">
        <f>SUM(BN4:BN28)</f>
        <v>0</v>
      </c>
      <c r="BO29" s="39">
        <f>SUM(BO4:BO28)</f>
        <v>0</v>
      </c>
    </row>
    <row r="30" spans="1:67" ht="16.5" thickTop="1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s="131" customFormat="1" ht="15.75" thickBot="1" x14ac:dyDescent="0.3">
      <c r="A31" s="133" t="s">
        <v>95</v>
      </c>
      <c r="F31" s="127">
        <f>SUM(B31:E31)</f>
        <v>0</v>
      </c>
      <c r="H31" s="131">
        <v>1</v>
      </c>
      <c r="J31" s="131">
        <v>1</v>
      </c>
      <c r="K31" s="131">
        <v>1</v>
      </c>
      <c r="L31" s="127">
        <f>SUM(G31:K31)</f>
        <v>3</v>
      </c>
      <c r="M31" s="131">
        <v>3</v>
      </c>
      <c r="O31" s="131">
        <v>2</v>
      </c>
      <c r="Q31" s="131">
        <f>SUM(M31:P31)</f>
        <v>5</v>
      </c>
      <c r="S31" s="131">
        <v>1</v>
      </c>
      <c r="V31" s="131">
        <f>SUM(R31:U31)</f>
        <v>1</v>
      </c>
      <c r="X31" s="131">
        <v>1</v>
      </c>
      <c r="Z31" s="131">
        <v>1</v>
      </c>
      <c r="AA31" s="131">
        <v>2</v>
      </c>
      <c r="AB31" s="131">
        <f>SUM(W31:AA31)</f>
        <v>4</v>
      </c>
      <c r="AE31" s="131">
        <v>1</v>
      </c>
      <c r="AG31" s="131">
        <f>SUM(AC31:AF31)</f>
        <v>1</v>
      </c>
      <c r="AH31" s="131">
        <v>1</v>
      </c>
      <c r="AI31" s="131">
        <v>1</v>
      </c>
      <c r="AJ31" s="131">
        <v>1</v>
      </c>
      <c r="AK31" s="131">
        <v>1</v>
      </c>
      <c r="AM31" s="131">
        <f>SUM(AH31:AL31)</f>
        <v>4</v>
      </c>
      <c r="AP31" s="131">
        <v>1</v>
      </c>
      <c r="AQ31" s="131">
        <v>1</v>
      </c>
      <c r="AR31" s="131">
        <v>1</v>
      </c>
      <c r="AS31" s="131">
        <f>SUM(AN31:AR31)</f>
        <v>3</v>
      </c>
      <c r="AT31" s="131">
        <v>1</v>
      </c>
      <c r="AU31" s="131">
        <v>1</v>
      </c>
      <c r="AW31" s="131">
        <v>4</v>
      </c>
      <c r="AX31" s="131">
        <f>SUM(AT31:AW31)</f>
        <v>6</v>
      </c>
      <c r="AY31" s="131">
        <v>1</v>
      </c>
      <c r="AZ31" s="131">
        <v>1</v>
      </c>
      <c r="BA31" s="131">
        <v>1</v>
      </c>
      <c r="BD31" s="131">
        <f>SUM(AY31:BC31)</f>
        <v>3</v>
      </c>
      <c r="BI31" s="131">
        <f>SUM(BE31:BH31)</f>
        <v>0</v>
      </c>
      <c r="BN31" s="131">
        <f>SUM(BJ31:BM31)</f>
        <v>0</v>
      </c>
      <c r="BO31" s="131">
        <f>SUM(BN31,BI31,BD31,AX31,AS31,AM31,AG31,AB31,V31,Q31,L31,F31)</f>
        <v>30</v>
      </c>
    </row>
  </sheetData>
  <mergeCells count="26">
    <mergeCell ref="A1:A3"/>
    <mergeCell ref="B1:F1"/>
    <mergeCell ref="G1:L1"/>
    <mergeCell ref="M1:Q1"/>
    <mergeCell ref="R1:V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C1:AG1"/>
    <mergeCell ref="AH1:AM1"/>
    <mergeCell ref="AN1:AS1"/>
    <mergeCell ref="AT1:AX1"/>
    <mergeCell ref="AY1:BD1"/>
    <mergeCell ref="BE1:BI1"/>
    <mergeCell ref="W1:AB1"/>
    <mergeCell ref="AX2:AX3"/>
    <mergeCell ref="BD2:BD3"/>
    <mergeCell ref="BI2:BI3"/>
    <mergeCell ref="BN2:BN3"/>
    <mergeCell ref="BJ1:BN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ColWidth="9.140625" defaultRowHeight="15" x14ac:dyDescent="0.25"/>
  <cols>
    <col min="1" max="1" width="65.85546875" style="1" customWidth="1"/>
    <col min="2" max="48" width="10.7109375" style="1" customWidth="1"/>
    <col min="49" max="49" width="13.28515625" style="1" customWidth="1"/>
    <col min="50" max="50" width="10.7109375" style="1" customWidth="1"/>
    <col min="51" max="51" width="12.7109375" style="1" customWidth="1"/>
    <col min="52" max="52" width="13.5703125" style="1" customWidth="1"/>
    <col min="53" max="53" width="15.140625" style="1" customWidth="1"/>
    <col min="54" max="54" width="13.140625" style="1" customWidth="1"/>
    <col min="55" max="55" width="12.5703125" style="1" customWidth="1"/>
    <col min="56" max="66" width="10.7109375" style="1" customWidth="1"/>
    <col min="67" max="16384" width="9.140625" style="1"/>
  </cols>
  <sheetData>
    <row r="1" spans="1:67" ht="17.25" thickTop="1" thickBot="1" x14ac:dyDescent="0.3">
      <c r="A1" s="251" t="s">
        <v>2</v>
      </c>
      <c r="B1" s="254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52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53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29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29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9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3"/>
      <c r="AK4" s="6"/>
      <c r="AL4" s="6"/>
      <c r="AM4" s="5"/>
      <c r="AN4" s="6"/>
      <c r="AO4" s="3"/>
      <c r="AP4" s="3"/>
      <c r="AQ4" s="3"/>
      <c r="AR4" s="4"/>
      <c r="AS4" s="5"/>
      <c r="AT4" s="6"/>
      <c r="AU4" s="3"/>
      <c r="AV4" s="3"/>
      <c r="AW4" s="4"/>
      <c r="AX4" s="78"/>
      <c r="AY4" s="6"/>
      <c r="AZ4" s="3"/>
      <c r="BA4" s="3"/>
      <c r="BB4" s="3"/>
      <c r="BC4" s="4"/>
      <c r="BD4" s="78">
        <f>SUM(AY4:BC4)</f>
        <v>0</v>
      </c>
      <c r="BE4" s="6"/>
      <c r="BF4" s="3"/>
      <c r="BG4" s="3"/>
      <c r="BH4" s="3"/>
      <c r="BI4" s="78"/>
      <c r="BJ4" s="6"/>
      <c r="BK4" s="3"/>
      <c r="BL4" s="3"/>
      <c r="BM4" s="3"/>
      <c r="BN4" s="7"/>
      <c r="BO4" s="35">
        <f t="shared" ref="BO4:BO27" si="0">SUM(BN4,BI4,BD4,AX4,AS4,AM4,AG4,AB4,V4,F4,L4,Q4)</f>
        <v>0</v>
      </c>
    </row>
    <row r="5" spans="1:67" ht="15.75" thickBot="1" x14ac:dyDescent="0.3">
      <c r="A5" s="97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11"/>
      <c r="AL5" s="11"/>
      <c r="AM5" s="10"/>
      <c r="AN5" s="11"/>
      <c r="AO5" s="8"/>
      <c r="AP5" s="8"/>
      <c r="AQ5" s="8"/>
      <c r="AR5" s="9"/>
      <c r="AS5" s="10"/>
      <c r="AT5" s="11"/>
      <c r="AU5" s="8"/>
      <c r="AV5" s="8"/>
      <c r="AW5" s="9"/>
      <c r="AX5" s="79"/>
      <c r="AY5" s="11"/>
      <c r="AZ5" s="8"/>
      <c r="BA5" s="8"/>
      <c r="BB5" s="8"/>
      <c r="BC5" s="9"/>
      <c r="BD5" s="79">
        <f>SUM(AY5:BC5)</f>
        <v>0</v>
      </c>
      <c r="BE5" s="11"/>
      <c r="BF5" s="8"/>
      <c r="BG5" s="8"/>
      <c r="BH5" s="8"/>
      <c r="BI5" s="79"/>
      <c r="BJ5" s="11"/>
      <c r="BK5" s="8"/>
      <c r="BL5" s="8"/>
      <c r="BM5" s="8"/>
      <c r="BN5" s="12"/>
      <c r="BO5" s="35">
        <f t="shared" si="0"/>
        <v>0</v>
      </c>
    </row>
    <row r="6" spans="1:67" ht="15.75" thickBot="1" x14ac:dyDescent="0.3">
      <c r="A6" s="97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11"/>
      <c r="AL6" s="11"/>
      <c r="AM6" s="10"/>
      <c r="AN6" s="11"/>
      <c r="AO6" s="8"/>
      <c r="AP6" s="8"/>
      <c r="AQ6" s="8"/>
      <c r="AR6" s="9"/>
      <c r="AS6" s="10"/>
      <c r="AT6" s="11"/>
      <c r="AU6" s="8"/>
      <c r="AV6" s="8"/>
      <c r="AW6" s="9"/>
      <c r="AX6" s="79"/>
      <c r="AY6" s="11"/>
      <c r="AZ6" s="8"/>
      <c r="BA6" s="8"/>
      <c r="BB6" s="8"/>
      <c r="BC6" s="9"/>
      <c r="BD6" s="79">
        <f t="shared" ref="BD6:BD27" si="1">SUM(AY6:BC6)</f>
        <v>0</v>
      </c>
      <c r="BE6" s="11"/>
      <c r="BF6" s="8"/>
      <c r="BG6" s="8"/>
      <c r="BH6" s="8"/>
      <c r="BI6" s="79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30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11"/>
      <c r="AL7" s="11"/>
      <c r="AM7" s="10"/>
      <c r="AN7" s="11"/>
      <c r="AO7" s="8"/>
      <c r="AP7" s="8"/>
      <c r="AQ7" s="8"/>
      <c r="AR7" s="9"/>
      <c r="AS7" s="10"/>
      <c r="AT7" s="11"/>
      <c r="AU7" s="8"/>
      <c r="AV7" s="8"/>
      <c r="AW7" s="9"/>
      <c r="AX7" s="79"/>
      <c r="AY7" s="11"/>
      <c r="AZ7" s="8"/>
      <c r="BA7" s="8"/>
      <c r="BB7" s="8"/>
      <c r="BC7" s="9"/>
      <c r="BD7" s="79">
        <f t="shared" si="1"/>
        <v>0</v>
      </c>
      <c r="BE7" s="11"/>
      <c r="BF7" s="8"/>
      <c r="BG7" s="8"/>
      <c r="BH7" s="8"/>
      <c r="BI7" s="79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30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11"/>
      <c r="AL8" s="11"/>
      <c r="AM8" s="10"/>
      <c r="AN8" s="11"/>
      <c r="AO8" s="8"/>
      <c r="AP8" s="8"/>
      <c r="AQ8" s="8"/>
      <c r="AR8" s="9"/>
      <c r="AS8" s="10"/>
      <c r="AT8" s="11"/>
      <c r="AU8" s="8"/>
      <c r="AV8" s="8"/>
      <c r="AW8" s="9"/>
      <c r="AX8" s="79"/>
      <c r="AY8" s="11"/>
      <c r="AZ8" s="8"/>
      <c r="BA8" s="8"/>
      <c r="BB8" s="8"/>
      <c r="BC8" s="9"/>
      <c r="BD8" s="79">
        <f t="shared" si="1"/>
        <v>0</v>
      </c>
      <c r="BE8" s="11"/>
      <c r="BF8" s="8"/>
      <c r="BG8" s="8"/>
      <c r="BH8" s="8"/>
      <c r="BI8" s="79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30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11"/>
      <c r="AL9" s="11"/>
      <c r="AM9" s="10"/>
      <c r="AN9" s="11"/>
      <c r="AO9" s="8"/>
      <c r="AP9" s="8"/>
      <c r="AQ9" s="8"/>
      <c r="AR9" s="9"/>
      <c r="AS9" s="10"/>
      <c r="AT9" s="11"/>
      <c r="AU9" s="8"/>
      <c r="AV9" s="8"/>
      <c r="AW9" s="9"/>
      <c r="AX9" s="79"/>
      <c r="AY9" s="11"/>
      <c r="AZ9" s="8"/>
      <c r="BA9" s="8"/>
      <c r="BB9" s="8"/>
      <c r="BC9" s="9"/>
      <c r="BD9" s="79">
        <f t="shared" si="1"/>
        <v>0</v>
      </c>
      <c r="BE9" s="11"/>
      <c r="BF9" s="8"/>
      <c r="BG9" s="8"/>
      <c r="BH9" s="8"/>
      <c r="BI9" s="79"/>
      <c r="BJ9" s="11"/>
      <c r="BK9" s="8"/>
      <c r="BL9" s="8"/>
      <c r="BM9" s="8"/>
      <c r="BN9" s="12"/>
      <c r="BO9" s="35">
        <f t="shared" si="0"/>
        <v>0</v>
      </c>
    </row>
    <row r="10" spans="1:67" ht="15.75" thickBot="1" x14ac:dyDescent="0.3">
      <c r="A10" s="9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11"/>
      <c r="AL10" s="11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9"/>
      <c r="AX10" s="79"/>
      <c r="AY10" s="11"/>
      <c r="AZ10" s="8"/>
      <c r="BA10" s="8"/>
      <c r="BB10" s="8"/>
      <c r="BC10" s="9"/>
      <c r="BD10" s="79">
        <f t="shared" si="1"/>
        <v>0</v>
      </c>
      <c r="BE10" s="11"/>
      <c r="BF10" s="8"/>
      <c r="BG10" s="8"/>
      <c r="BH10" s="8"/>
      <c r="BI10" s="79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30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11"/>
      <c r="AL11" s="11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9"/>
      <c r="AX11" s="79"/>
      <c r="AY11" s="11"/>
      <c r="AZ11" s="8"/>
      <c r="BA11" s="8"/>
      <c r="BB11" s="8"/>
      <c r="BC11" s="9"/>
      <c r="BD11" s="79">
        <f t="shared" si="1"/>
        <v>0</v>
      </c>
      <c r="BE11" s="11"/>
      <c r="BF11" s="8"/>
      <c r="BG11" s="8"/>
      <c r="BH11" s="8"/>
      <c r="BI11" s="79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30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11"/>
      <c r="AL12" s="11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9"/>
      <c r="AX12" s="79"/>
      <c r="AY12" s="11"/>
      <c r="AZ12" s="8"/>
      <c r="BA12" s="8"/>
      <c r="BB12" s="8"/>
      <c r="BC12" s="9"/>
      <c r="BD12" s="79">
        <f t="shared" si="1"/>
        <v>0</v>
      </c>
      <c r="BE12" s="11"/>
      <c r="BF12" s="8"/>
      <c r="BG12" s="8"/>
      <c r="BH12" s="8"/>
      <c r="BI12" s="79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30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11"/>
      <c r="AL13" s="11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9"/>
      <c r="AX13" s="79"/>
      <c r="AY13" s="11"/>
      <c r="AZ13" s="8"/>
      <c r="BA13" s="8"/>
      <c r="BB13" s="8"/>
      <c r="BC13" s="9"/>
      <c r="BD13" s="79">
        <f t="shared" si="1"/>
        <v>0</v>
      </c>
      <c r="BE13" s="11"/>
      <c r="BF13" s="8"/>
      <c r="BG13" s="8"/>
      <c r="BH13" s="8"/>
      <c r="BI13" s="79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30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11"/>
      <c r="AL14" s="11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9"/>
      <c r="AX14" s="79"/>
      <c r="AY14" s="11"/>
      <c r="AZ14" s="8"/>
      <c r="BA14" s="8"/>
      <c r="BB14" s="8"/>
      <c r="BC14" s="9"/>
      <c r="BD14" s="79">
        <f t="shared" si="1"/>
        <v>0</v>
      </c>
      <c r="BE14" s="11"/>
      <c r="BF14" s="8"/>
      <c r="BG14" s="8"/>
      <c r="BH14" s="8"/>
      <c r="BI14" s="79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30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11"/>
      <c r="AL15" s="11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9"/>
      <c r="AX15" s="79"/>
      <c r="AY15" s="11"/>
      <c r="AZ15" s="8"/>
      <c r="BA15" s="8"/>
      <c r="BB15" s="8"/>
      <c r="BC15" s="9"/>
      <c r="BD15" s="79">
        <f t="shared" si="1"/>
        <v>0</v>
      </c>
      <c r="BE15" s="11"/>
      <c r="BF15" s="8"/>
      <c r="BG15" s="8"/>
      <c r="BH15" s="8"/>
      <c r="BI15" s="79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30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11"/>
      <c r="AL16" s="11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9"/>
      <c r="AX16" s="79"/>
      <c r="AY16" s="11"/>
      <c r="AZ16" s="8"/>
      <c r="BA16" s="8"/>
      <c r="BB16" s="8"/>
      <c r="BC16" s="9"/>
      <c r="BD16" s="79">
        <f t="shared" si="1"/>
        <v>0</v>
      </c>
      <c r="BE16" s="11"/>
      <c r="BF16" s="8"/>
      <c r="BG16" s="8"/>
      <c r="BH16" s="8"/>
      <c r="BI16" s="79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99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11"/>
      <c r="AL17" s="11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9"/>
      <c r="AX17" s="79"/>
      <c r="AY17" s="11"/>
      <c r="AZ17" s="8"/>
      <c r="BA17" s="8"/>
      <c r="BB17" s="8"/>
      <c r="BC17" s="9"/>
      <c r="BD17" s="79">
        <f t="shared" si="1"/>
        <v>0</v>
      </c>
      <c r="BE17" s="11"/>
      <c r="BF17" s="8"/>
      <c r="BG17" s="8"/>
      <c r="BH17" s="8"/>
      <c r="BI17" s="79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30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11"/>
      <c r="AL18" s="11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9"/>
      <c r="AX18" s="79"/>
      <c r="AY18" s="11"/>
      <c r="AZ18" s="8"/>
      <c r="BA18" s="8"/>
      <c r="BB18" s="8"/>
      <c r="BC18" s="9"/>
      <c r="BD18" s="79">
        <f t="shared" si="1"/>
        <v>0</v>
      </c>
      <c r="BE18" s="11"/>
      <c r="BF18" s="8"/>
      <c r="BG18" s="8"/>
      <c r="BH18" s="8"/>
      <c r="BI18" s="79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30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11"/>
      <c r="AL19" s="11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9"/>
      <c r="AX19" s="79"/>
      <c r="AY19" s="11"/>
      <c r="AZ19" s="8"/>
      <c r="BA19" s="8"/>
      <c r="BB19" s="8"/>
      <c r="BC19" s="9"/>
      <c r="BD19" s="79">
        <f t="shared" si="1"/>
        <v>0</v>
      </c>
      <c r="BE19" s="11"/>
      <c r="BF19" s="8"/>
      <c r="BG19" s="8"/>
      <c r="BH19" s="8"/>
      <c r="BI19" s="79"/>
      <c r="BJ19" s="11"/>
      <c r="BK19" s="8"/>
      <c r="BL19" s="8"/>
      <c r="BM19" s="8"/>
      <c r="BN19" s="12"/>
      <c r="BO19" s="35">
        <f t="shared" si="0"/>
        <v>0</v>
      </c>
    </row>
    <row r="20" spans="1:67" ht="15.75" thickBot="1" x14ac:dyDescent="0.3">
      <c r="A20" s="30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11"/>
      <c r="AL20" s="11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9"/>
      <c r="AX20" s="79"/>
      <c r="AY20" s="11"/>
      <c r="AZ20" s="8"/>
      <c r="BA20" s="8"/>
      <c r="BB20" s="8"/>
      <c r="BC20" s="9"/>
      <c r="BD20" s="79">
        <f t="shared" si="1"/>
        <v>0</v>
      </c>
      <c r="BE20" s="11"/>
      <c r="BF20" s="8"/>
      <c r="BG20" s="8"/>
      <c r="BH20" s="8"/>
      <c r="BI20" s="79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30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11"/>
      <c r="AL21" s="11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9"/>
      <c r="AX21" s="79"/>
      <c r="AY21" s="11"/>
      <c r="AZ21" s="8"/>
      <c r="BA21" s="8"/>
      <c r="BB21" s="8"/>
      <c r="BC21" s="9"/>
      <c r="BD21" s="79">
        <f t="shared" si="1"/>
        <v>0</v>
      </c>
      <c r="BE21" s="11"/>
      <c r="BF21" s="8"/>
      <c r="BG21" s="8"/>
      <c r="BH21" s="8"/>
      <c r="BI21" s="79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100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11"/>
      <c r="AL22" s="11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9"/>
      <c r="AX22" s="79"/>
      <c r="AY22" s="11"/>
      <c r="AZ22" s="8"/>
      <c r="BA22" s="8"/>
      <c r="BB22" s="8"/>
      <c r="BC22" s="9"/>
      <c r="BD22" s="79">
        <f t="shared" si="1"/>
        <v>0</v>
      </c>
      <c r="BE22" s="11"/>
      <c r="BF22" s="8"/>
      <c r="BG22" s="8"/>
      <c r="BH22" s="8"/>
      <c r="BI22" s="79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30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11"/>
      <c r="AL23" s="11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9"/>
      <c r="AX23" s="79"/>
      <c r="AY23" s="11"/>
      <c r="AZ23" s="8"/>
      <c r="BA23" s="8"/>
      <c r="BB23" s="8"/>
      <c r="BC23" s="9"/>
      <c r="BD23" s="79">
        <f t="shared" si="1"/>
        <v>0</v>
      </c>
      <c r="BE23" s="11"/>
      <c r="BF23" s="8"/>
      <c r="BG23" s="8"/>
      <c r="BH23" s="8"/>
      <c r="BI23" s="79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30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70"/>
      <c r="P24" s="70"/>
      <c r="Q24" s="10"/>
      <c r="R24" s="15"/>
      <c r="S24" s="70"/>
      <c r="T24" s="70"/>
      <c r="U24" s="70"/>
      <c r="V24" s="10"/>
      <c r="W24" s="15"/>
      <c r="X24" s="70"/>
      <c r="Y24" s="70"/>
      <c r="Z24" s="70"/>
      <c r="AA24" s="14"/>
      <c r="AB24" s="10"/>
      <c r="AC24" s="15"/>
      <c r="AD24" s="70"/>
      <c r="AE24" s="70"/>
      <c r="AF24" s="70"/>
      <c r="AG24" s="10"/>
      <c r="AH24" s="15"/>
      <c r="AI24" s="70"/>
      <c r="AJ24" s="70"/>
      <c r="AK24" s="15"/>
      <c r="AL24" s="15"/>
      <c r="AM24" s="10"/>
      <c r="AN24" s="15"/>
      <c r="AO24" s="70"/>
      <c r="AP24" s="70"/>
      <c r="AQ24" s="70"/>
      <c r="AR24" s="14"/>
      <c r="AS24" s="10"/>
      <c r="AT24" s="15"/>
      <c r="AU24" s="70"/>
      <c r="AV24" s="70"/>
      <c r="AW24" s="14"/>
      <c r="AX24" s="79"/>
      <c r="AY24" s="15"/>
      <c r="AZ24" s="70"/>
      <c r="BA24" s="70"/>
      <c r="BB24" s="70"/>
      <c r="BC24" s="14"/>
      <c r="BD24" s="79">
        <f t="shared" si="1"/>
        <v>0</v>
      </c>
      <c r="BE24" s="15"/>
      <c r="BF24" s="70"/>
      <c r="BG24" s="70"/>
      <c r="BH24" s="70"/>
      <c r="BI24" s="79"/>
      <c r="BJ24" s="15"/>
      <c r="BK24" s="70"/>
      <c r="BL24" s="70"/>
      <c r="BM24" s="70"/>
      <c r="BN24" s="16"/>
      <c r="BO24" s="36">
        <f t="shared" si="0"/>
        <v>0</v>
      </c>
    </row>
    <row r="25" spans="1:67" ht="30.75" thickBot="1" x14ac:dyDescent="0.3">
      <c r="A25" s="30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70"/>
      <c r="P25" s="70"/>
      <c r="Q25" s="10"/>
      <c r="R25" s="15"/>
      <c r="S25" s="70"/>
      <c r="T25" s="70"/>
      <c r="U25" s="70"/>
      <c r="V25" s="10"/>
      <c r="W25" s="15"/>
      <c r="X25" s="70"/>
      <c r="Y25" s="70"/>
      <c r="Z25" s="70"/>
      <c r="AA25" s="14"/>
      <c r="AB25" s="10"/>
      <c r="AC25" s="15"/>
      <c r="AD25" s="70"/>
      <c r="AE25" s="70"/>
      <c r="AF25" s="70"/>
      <c r="AG25" s="10"/>
      <c r="AH25" s="15"/>
      <c r="AI25" s="70"/>
      <c r="AJ25" s="70"/>
      <c r="AK25" s="15"/>
      <c r="AL25" s="15"/>
      <c r="AM25" s="10"/>
      <c r="AN25" s="15"/>
      <c r="AO25" s="70"/>
      <c r="AP25" s="70"/>
      <c r="AQ25" s="70"/>
      <c r="AR25" s="14"/>
      <c r="AS25" s="10"/>
      <c r="AT25" s="15"/>
      <c r="AU25" s="70"/>
      <c r="AV25" s="70"/>
      <c r="AW25" s="14"/>
      <c r="AX25" s="79"/>
      <c r="AY25" s="15"/>
      <c r="AZ25" s="70"/>
      <c r="BA25" s="70"/>
      <c r="BB25" s="70"/>
      <c r="BC25" s="14"/>
      <c r="BD25" s="79">
        <f t="shared" si="1"/>
        <v>0</v>
      </c>
      <c r="BE25" s="15"/>
      <c r="BF25" s="70"/>
      <c r="BG25" s="70"/>
      <c r="BH25" s="70"/>
      <c r="BI25" s="79"/>
      <c r="BJ25" s="15"/>
      <c r="BK25" s="70"/>
      <c r="BL25" s="70"/>
      <c r="BM25" s="70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70"/>
      <c r="P26" s="70"/>
      <c r="Q26" s="10"/>
      <c r="R26" s="15"/>
      <c r="S26" s="70"/>
      <c r="T26" s="70"/>
      <c r="U26" s="70"/>
      <c r="V26" s="10"/>
      <c r="W26" s="15"/>
      <c r="X26" s="70"/>
      <c r="Y26" s="70"/>
      <c r="Z26" s="70"/>
      <c r="AA26" s="14"/>
      <c r="AB26" s="10"/>
      <c r="AC26" s="15"/>
      <c r="AD26" s="70"/>
      <c r="AE26" s="70"/>
      <c r="AF26" s="70"/>
      <c r="AG26" s="10"/>
      <c r="AH26" s="15"/>
      <c r="AI26" s="70"/>
      <c r="AJ26" s="70"/>
      <c r="AK26" s="15"/>
      <c r="AL26" s="15"/>
      <c r="AM26" s="10"/>
      <c r="AN26" s="15"/>
      <c r="AO26" s="70"/>
      <c r="AP26" s="70"/>
      <c r="AQ26" s="70"/>
      <c r="AR26" s="14"/>
      <c r="AS26" s="10"/>
      <c r="AT26" s="15"/>
      <c r="AU26" s="70"/>
      <c r="AV26" s="70"/>
      <c r="AW26" s="14"/>
      <c r="AX26" s="79"/>
      <c r="AY26" s="15"/>
      <c r="AZ26" s="70"/>
      <c r="BA26" s="70"/>
      <c r="BB26" s="70"/>
      <c r="BC26" s="14"/>
      <c r="BD26" s="79">
        <f t="shared" si="1"/>
        <v>0</v>
      </c>
      <c r="BE26" s="15"/>
      <c r="BF26" s="70"/>
      <c r="BG26" s="70"/>
      <c r="BH26" s="70"/>
      <c r="BI26" s="79"/>
      <c r="BJ26" s="15"/>
      <c r="BK26" s="70"/>
      <c r="BL26" s="70"/>
      <c r="BM26" s="70"/>
      <c r="BN26" s="16"/>
      <c r="BO26" s="36">
        <f t="shared" si="0"/>
        <v>0</v>
      </c>
    </row>
    <row r="27" spans="1:67" ht="15.75" thickBot="1" x14ac:dyDescent="0.3">
      <c r="A27" s="101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9"/>
      <c r="AL27" s="19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8"/>
      <c r="AX27" s="79"/>
      <c r="AY27" s="19"/>
      <c r="AZ27" s="17"/>
      <c r="BA27" s="17"/>
      <c r="BB27" s="17"/>
      <c r="BC27" s="18"/>
      <c r="BD27" s="79">
        <f t="shared" si="1"/>
        <v>0</v>
      </c>
      <c r="BE27" s="19"/>
      <c r="BF27" s="17"/>
      <c r="BG27" s="17"/>
      <c r="BH27" s="17"/>
      <c r="BI27" s="79"/>
      <c r="BJ27" s="19"/>
      <c r="BK27" s="17"/>
      <c r="BL27" s="17"/>
      <c r="BM27" s="17"/>
      <c r="BN27" s="20"/>
      <c r="BO27" s="37">
        <f t="shared" si="0"/>
        <v>0</v>
      </c>
    </row>
    <row r="28" spans="1:67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>
        <f>BL28</f>
        <v>0</v>
      </c>
      <c r="BO28" s="77">
        <f>BN28</f>
        <v>0</v>
      </c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>SUM(M4:M27)</f>
        <v>0</v>
      </c>
      <c r="N29" s="23">
        <f>SUM(N4:N27)</f>
        <v>0</v>
      </c>
      <c r="O29" s="23">
        <f>SUM(O4:O28)</f>
        <v>0</v>
      </c>
      <c r="P29" s="23">
        <f>SUM(P4:P27)</f>
        <v>0</v>
      </c>
      <c r="Q29" s="33">
        <f>SUM(Q4:Q27)</f>
        <v>0</v>
      </c>
      <c r="R29" s="22">
        <f>SUM(R8:R28)</f>
        <v>0</v>
      </c>
      <c r="S29" s="22">
        <f t="shared" ref="S29:U29" si="4">SUM(S8:S28)</f>
        <v>0</v>
      </c>
      <c r="T29" s="22">
        <f t="shared" si="4"/>
        <v>0</v>
      </c>
      <c r="U29" s="22">
        <f t="shared" si="4"/>
        <v>0</v>
      </c>
      <c r="V29" s="25">
        <f>SUM(V4:V27)</f>
        <v>0</v>
      </c>
      <c r="W29" s="22">
        <f>SUM(W4:W27)</f>
        <v>0</v>
      </c>
      <c r="X29" s="22">
        <f t="shared" ref="X29:BM29" si="5">SUM(X4:X27)</f>
        <v>0</v>
      </c>
      <c r="Y29" s="22">
        <f t="shared" si="5"/>
        <v>0</v>
      </c>
      <c r="Z29" s="22">
        <f t="shared" si="5"/>
        <v>0</v>
      </c>
      <c r="AA29" s="22">
        <f t="shared" si="5"/>
        <v>0</v>
      </c>
      <c r="AB29" s="22">
        <f t="shared" si="5"/>
        <v>0</v>
      </c>
      <c r="AC29" s="22">
        <f t="shared" si="5"/>
        <v>0</v>
      </c>
      <c r="AD29" s="22">
        <f t="shared" si="5"/>
        <v>0</v>
      </c>
      <c r="AE29" s="22">
        <f t="shared" si="5"/>
        <v>0</v>
      </c>
      <c r="AF29" s="22">
        <f t="shared" si="5"/>
        <v>0</v>
      </c>
      <c r="AG29" s="22">
        <f t="shared" si="5"/>
        <v>0</v>
      </c>
      <c r="AH29" s="22">
        <f t="shared" si="5"/>
        <v>0</v>
      </c>
      <c r="AI29" s="22">
        <f t="shared" si="5"/>
        <v>0</v>
      </c>
      <c r="AJ29" s="22">
        <f t="shared" si="5"/>
        <v>0</v>
      </c>
      <c r="AK29" s="22">
        <f t="shared" si="5"/>
        <v>0</v>
      </c>
      <c r="AL29" s="22">
        <f t="shared" si="5"/>
        <v>0</v>
      </c>
      <c r="AM29" s="22">
        <f t="shared" si="5"/>
        <v>0</v>
      </c>
      <c r="AN29" s="22">
        <f t="shared" si="5"/>
        <v>0</v>
      </c>
      <c r="AO29" s="22">
        <f t="shared" si="5"/>
        <v>0</v>
      </c>
      <c r="AP29" s="22">
        <f t="shared" si="5"/>
        <v>0</v>
      </c>
      <c r="AQ29" s="22">
        <f t="shared" si="5"/>
        <v>0</v>
      </c>
      <c r="AR29" s="22">
        <f t="shared" si="5"/>
        <v>0</v>
      </c>
      <c r="AS29" s="22">
        <f t="shared" si="5"/>
        <v>0</v>
      </c>
      <c r="AT29" s="22">
        <f t="shared" si="5"/>
        <v>0</v>
      </c>
      <c r="AU29" s="22">
        <f t="shared" si="5"/>
        <v>0</v>
      </c>
      <c r="AV29" s="22">
        <f t="shared" si="5"/>
        <v>0</v>
      </c>
      <c r="AW29" s="22">
        <f t="shared" si="5"/>
        <v>0</v>
      </c>
      <c r="AX29" s="22">
        <f t="shared" si="5"/>
        <v>0</v>
      </c>
      <c r="AY29" s="22">
        <f t="shared" si="5"/>
        <v>0</v>
      </c>
      <c r="AZ29" s="22">
        <f t="shared" si="5"/>
        <v>0</v>
      </c>
      <c r="BA29" s="22">
        <f t="shared" si="5"/>
        <v>0</v>
      </c>
      <c r="BB29" s="22">
        <f t="shared" si="5"/>
        <v>0</v>
      </c>
      <c r="BC29" s="22">
        <f t="shared" si="5"/>
        <v>0</v>
      </c>
      <c r="BD29" s="22">
        <f t="shared" si="5"/>
        <v>0</v>
      </c>
      <c r="BE29" s="22">
        <f t="shared" si="5"/>
        <v>0</v>
      </c>
      <c r="BF29" s="22">
        <f t="shared" si="5"/>
        <v>0</v>
      </c>
      <c r="BG29" s="22">
        <f t="shared" si="5"/>
        <v>0</v>
      </c>
      <c r="BH29" s="22">
        <f t="shared" si="5"/>
        <v>0</v>
      </c>
      <c r="BI29" s="22">
        <f t="shared" si="5"/>
        <v>0</v>
      </c>
      <c r="BJ29" s="22">
        <f t="shared" si="5"/>
        <v>0</v>
      </c>
      <c r="BK29" s="22">
        <f t="shared" si="5"/>
        <v>0</v>
      </c>
      <c r="BL29" s="22">
        <f t="shared" si="5"/>
        <v>0</v>
      </c>
      <c r="BM29" s="22">
        <f t="shared" si="5"/>
        <v>0</v>
      </c>
      <c r="BN29" s="25">
        <f>SUM(BN4:BN28)</f>
        <v>0</v>
      </c>
      <c r="BO29" s="39">
        <f>SUM(BO4:BO28)</f>
        <v>0</v>
      </c>
    </row>
    <row r="30" spans="1:67" ht="15.75" thickTop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ht="15.75" thickBot="1" x14ac:dyDescent="0.3"/>
    <row r="32" spans="1:67" s="131" customFormat="1" ht="15.75" thickBot="1" x14ac:dyDescent="0.3">
      <c r="A32" s="133" t="s">
        <v>95</v>
      </c>
      <c r="D32" s="131">
        <v>3</v>
      </c>
      <c r="E32" s="140">
        <v>1</v>
      </c>
      <c r="F32" s="149">
        <f>SUM(B32:E32)</f>
        <v>4</v>
      </c>
      <c r="G32" s="134"/>
      <c r="L32" s="131">
        <f>SUM(G32:K32)</f>
        <v>0</v>
      </c>
      <c r="Q32" s="131">
        <f>SUM(M32:P32)</f>
        <v>0</v>
      </c>
      <c r="V32" s="131">
        <f>SUM(R32:U32)</f>
        <v>0</v>
      </c>
      <c r="AB32" s="131">
        <f>SUM(W32:AA32)</f>
        <v>0</v>
      </c>
      <c r="AE32" s="131">
        <v>1</v>
      </c>
      <c r="AF32" s="131">
        <v>1</v>
      </c>
      <c r="AG32" s="131">
        <f>SUM(AC32:AF32)</f>
        <v>2</v>
      </c>
      <c r="AM32" s="131">
        <f>SUM(AH32:AL32)</f>
        <v>0</v>
      </c>
      <c r="AN32" s="131">
        <v>1</v>
      </c>
      <c r="AR32" s="131">
        <v>1</v>
      </c>
      <c r="AS32" s="131">
        <f>SUM(AN32:AR32)</f>
        <v>2</v>
      </c>
      <c r="AT32" s="131">
        <v>1</v>
      </c>
      <c r="AX32" s="131">
        <f>SUM(AT32:AW32)</f>
        <v>1</v>
      </c>
      <c r="BD32" s="131">
        <f>SUM(AY32:BC32)</f>
        <v>0</v>
      </c>
      <c r="BI32" s="131">
        <f>SUM(BE32:BH32)</f>
        <v>0</v>
      </c>
      <c r="BN32" s="131">
        <f>SUM(BJ32:BM32)</f>
        <v>0</v>
      </c>
      <c r="BO32" s="131">
        <f>SUM(BJ32:BM32)</f>
        <v>0</v>
      </c>
    </row>
  </sheetData>
  <mergeCells count="26">
    <mergeCell ref="A1:A3"/>
    <mergeCell ref="B1:F1"/>
    <mergeCell ref="G1:L1"/>
    <mergeCell ref="M1:Q1"/>
    <mergeCell ref="R1:V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C1:AG1"/>
    <mergeCell ref="AH1:AM1"/>
    <mergeCell ref="AN1:AS1"/>
    <mergeCell ref="AT1:AX1"/>
    <mergeCell ref="AY1:BD1"/>
    <mergeCell ref="BE1:BI1"/>
    <mergeCell ref="W1:AB1"/>
    <mergeCell ref="AX2:AX3"/>
    <mergeCell ref="BD2:BD3"/>
    <mergeCell ref="BI2:BI3"/>
    <mergeCell ref="BN2:BN3"/>
    <mergeCell ref="BJ1:B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zoomScale="85" zoomScaleNormal="85" workbookViewId="0">
      <pane xSplit="1" topLeftCell="B1" activePane="topRight" state="frozen"/>
      <selection activeCell="A16" sqref="A16"/>
      <selection pane="topRight" activeCell="AX27" sqref="B4:AX27"/>
    </sheetView>
  </sheetViews>
  <sheetFormatPr defaultRowHeight="15" x14ac:dyDescent="0.25"/>
  <cols>
    <col min="1" max="1" width="65.85546875" customWidth="1"/>
    <col min="2" max="48" width="10.7109375" customWidth="1"/>
    <col min="49" max="49" width="12.5703125" customWidth="1"/>
    <col min="50" max="50" width="10.7109375" customWidth="1"/>
    <col min="51" max="51" width="13" customWidth="1"/>
    <col min="52" max="52" width="13.5703125" customWidth="1"/>
    <col min="53" max="53" width="13.42578125" customWidth="1"/>
    <col min="54" max="54" width="13.140625" customWidth="1"/>
    <col min="55" max="55" width="13" customWidth="1"/>
    <col min="56" max="66" width="10.7109375" customWidth="1"/>
  </cols>
  <sheetData>
    <row r="1" spans="1:67" ht="17.25" thickTop="1" thickBot="1" x14ac:dyDescent="0.3">
      <c r="A1" s="243" t="s">
        <v>2</v>
      </c>
      <c r="B1" s="240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57" t="s">
        <v>32</v>
      </c>
    </row>
    <row r="2" spans="1:67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60" t="s">
        <v>1</v>
      </c>
      <c r="BO2" s="258"/>
    </row>
    <row r="3" spans="1:67" ht="30.75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29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29"/>
      <c r="BJ3" s="95" t="s">
        <v>172</v>
      </c>
      <c r="BK3" s="95" t="s">
        <v>174</v>
      </c>
      <c r="BL3" s="95" t="s">
        <v>176</v>
      </c>
      <c r="BM3" s="95">
        <v>2700</v>
      </c>
      <c r="BN3" s="261"/>
      <c r="BO3" s="259"/>
    </row>
    <row r="4" spans="1:67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4"/>
      <c r="V4" s="78"/>
      <c r="W4" s="6"/>
      <c r="X4" s="3"/>
      <c r="Y4" s="3"/>
      <c r="Z4" s="3"/>
      <c r="AA4" s="4"/>
      <c r="AB4" s="5"/>
      <c r="AC4" s="6"/>
      <c r="AD4" s="3"/>
      <c r="AE4" s="3"/>
      <c r="AF4" s="3"/>
      <c r="AG4" s="7"/>
      <c r="AH4" s="184"/>
      <c r="AI4" s="185"/>
      <c r="AJ4" s="186"/>
      <c r="AK4" s="186"/>
      <c r="AL4" s="187"/>
      <c r="AM4" s="182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207"/>
      <c r="AZ4" s="208"/>
      <c r="BA4" s="208"/>
      <c r="BB4" s="208"/>
      <c r="BC4" s="210">
        <v>1</v>
      </c>
      <c r="BD4" s="212">
        <f>SUM(AY4:BC4)</f>
        <v>1</v>
      </c>
      <c r="BE4" s="6"/>
      <c r="BF4" s="3"/>
      <c r="BG4" s="3"/>
      <c r="BH4" s="4"/>
      <c r="BI4" s="78"/>
      <c r="BJ4" s="6"/>
      <c r="BK4" s="3"/>
      <c r="BL4" s="3"/>
      <c r="BM4" s="3"/>
      <c r="BN4" s="7"/>
      <c r="BO4" s="215">
        <f t="shared" ref="BO4:BO27" si="0">SUM(BN4,BI4,BD4,AX4,AS4,AM4,AG4,AB4,V4,F4,L4,Q4)</f>
        <v>1</v>
      </c>
    </row>
    <row r="5" spans="1:67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9"/>
      <c r="V5" s="79"/>
      <c r="W5" s="11"/>
      <c r="X5" s="8"/>
      <c r="Y5" s="8"/>
      <c r="Z5" s="8"/>
      <c r="AA5" s="9"/>
      <c r="AB5" s="10"/>
      <c r="AC5" s="11"/>
      <c r="AD5" s="8"/>
      <c r="AE5" s="8"/>
      <c r="AF5" s="8"/>
      <c r="AG5" s="12"/>
      <c r="AH5" s="188"/>
      <c r="AI5" s="8"/>
      <c r="AJ5" s="49"/>
      <c r="AK5" s="49"/>
      <c r="AL5" s="189"/>
      <c r="AM5" s="183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209">
        <v>1</v>
      </c>
      <c r="AZ5" s="209"/>
      <c r="BA5" s="209"/>
      <c r="BB5" s="209"/>
      <c r="BC5" s="209"/>
      <c r="BD5" s="211">
        <f>SUM(AY5:BC5)</f>
        <v>1</v>
      </c>
      <c r="BE5" s="11"/>
      <c r="BF5" s="8"/>
      <c r="BG5" s="8"/>
      <c r="BH5" s="9"/>
      <c r="BI5" s="79"/>
      <c r="BJ5" s="11"/>
      <c r="BK5" s="8"/>
      <c r="BL5" s="8"/>
      <c r="BM5" s="8"/>
      <c r="BN5" s="12"/>
      <c r="BO5" s="35">
        <f t="shared" si="0"/>
        <v>1</v>
      </c>
    </row>
    <row r="6" spans="1:67" ht="15.75" thickBot="1" x14ac:dyDescent="0.3">
      <c r="A6" s="65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9"/>
      <c r="V6" s="79"/>
      <c r="W6" s="11"/>
      <c r="X6" s="8"/>
      <c r="Y6" s="8"/>
      <c r="Z6" s="8"/>
      <c r="AA6" s="9"/>
      <c r="AB6" s="10"/>
      <c r="AC6" s="11"/>
      <c r="AD6" s="8"/>
      <c r="AE6" s="8"/>
      <c r="AF6" s="8"/>
      <c r="AG6" s="12"/>
      <c r="AH6" s="188"/>
      <c r="AI6" s="8"/>
      <c r="AJ6" s="49"/>
      <c r="AK6" s="49"/>
      <c r="AL6" s="189"/>
      <c r="AM6" s="183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211">
        <f t="shared" ref="BD6:BD27" si="1">SUM(AY6:BC6)</f>
        <v>0</v>
      </c>
      <c r="BE6" s="11"/>
      <c r="BF6" s="8"/>
      <c r="BG6" s="8"/>
      <c r="BH6" s="9"/>
      <c r="BI6" s="79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9"/>
      <c r="V7" s="79"/>
      <c r="W7" s="11"/>
      <c r="X7" s="8"/>
      <c r="Y7" s="8"/>
      <c r="Z7" s="8"/>
      <c r="AA7" s="9"/>
      <c r="AB7" s="10"/>
      <c r="AC7" s="11"/>
      <c r="AD7" s="8"/>
      <c r="AE7" s="8"/>
      <c r="AF7" s="8"/>
      <c r="AG7" s="12"/>
      <c r="AH7" s="188"/>
      <c r="AI7" s="8"/>
      <c r="AJ7" s="49"/>
      <c r="AK7" s="49"/>
      <c r="AL7" s="189"/>
      <c r="AM7" s="183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>
        <v>2</v>
      </c>
      <c r="BB7" s="8"/>
      <c r="BC7" s="9"/>
      <c r="BD7" s="211">
        <f t="shared" si="1"/>
        <v>2</v>
      </c>
      <c r="BE7" s="11"/>
      <c r="BF7" s="8"/>
      <c r="BG7" s="8"/>
      <c r="BH7" s="9"/>
      <c r="BI7" s="79"/>
      <c r="BJ7" s="11"/>
      <c r="BK7" s="8"/>
      <c r="BL7" s="8"/>
      <c r="BM7" s="8"/>
      <c r="BN7" s="12"/>
      <c r="BO7" s="35">
        <f t="shared" si="0"/>
        <v>2</v>
      </c>
    </row>
    <row r="8" spans="1:67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9"/>
      <c r="V8" s="79"/>
      <c r="W8" s="11"/>
      <c r="X8" s="8"/>
      <c r="Y8" s="8"/>
      <c r="Z8" s="8"/>
      <c r="AA8" s="9"/>
      <c r="AB8" s="10"/>
      <c r="AC8" s="11"/>
      <c r="AD8" s="8"/>
      <c r="AE8" s="8"/>
      <c r="AF8" s="8"/>
      <c r="AG8" s="12"/>
      <c r="AH8" s="188"/>
      <c r="AI8" s="8"/>
      <c r="AJ8" s="49"/>
      <c r="AK8" s="49"/>
      <c r="AL8" s="189"/>
      <c r="AM8" s="183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211">
        <f t="shared" si="1"/>
        <v>0</v>
      </c>
      <c r="BE8" s="11"/>
      <c r="BF8" s="8"/>
      <c r="BG8" s="8"/>
      <c r="BH8" s="9"/>
      <c r="BI8" s="79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2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9"/>
      <c r="V9" s="79"/>
      <c r="W9" s="11"/>
      <c r="X9" s="8"/>
      <c r="Y9" s="8"/>
      <c r="Z9" s="8"/>
      <c r="AA9" s="9"/>
      <c r="AB9" s="10"/>
      <c r="AC9" s="11"/>
      <c r="AD9" s="8"/>
      <c r="AE9" s="8"/>
      <c r="AF9" s="8"/>
      <c r="AG9" s="12"/>
      <c r="AH9" s="188"/>
      <c r="AI9" s="8"/>
      <c r="AJ9" s="49"/>
      <c r="AK9" s="49"/>
      <c r="AL9" s="189"/>
      <c r="AM9" s="183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>
        <v>1</v>
      </c>
      <c r="BC9" s="9"/>
      <c r="BD9" s="211">
        <f t="shared" si="1"/>
        <v>1</v>
      </c>
      <c r="BE9" s="11"/>
      <c r="BF9" s="8"/>
      <c r="BG9" s="8"/>
      <c r="BH9" s="9"/>
      <c r="BI9" s="79"/>
      <c r="BJ9" s="11"/>
      <c r="BK9" s="8"/>
      <c r="BL9" s="8"/>
      <c r="BM9" s="8"/>
      <c r="BN9" s="12"/>
      <c r="BO9" s="35">
        <f t="shared" si="0"/>
        <v>1</v>
      </c>
    </row>
    <row r="10" spans="1:67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9"/>
      <c r="V10" s="79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2"/>
      <c r="AH10" s="188"/>
      <c r="AI10" s="8"/>
      <c r="AJ10" s="49"/>
      <c r="AK10" s="49"/>
      <c r="AL10" s="189"/>
      <c r="AM10" s="183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211">
        <f t="shared" si="1"/>
        <v>0</v>
      </c>
      <c r="BE10" s="11"/>
      <c r="BF10" s="8"/>
      <c r="BG10" s="8"/>
      <c r="BH10" s="9"/>
      <c r="BI10" s="79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9"/>
      <c r="V11" s="79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2"/>
      <c r="AH11" s="188"/>
      <c r="AI11" s="8"/>
      <c r="AJ11" s="49"/>
      <c r="AK11" s="49"/>
      <c r="AL11" s="189"/>
      <c r="AM11" s="183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211">
        <f t="shared" si="1"/>
        <v>0</v>
      </c>
      <c r="BE11" s="11"/>
      <c r="BF11" s="8"/>
      <c r="BG11" s="8"/>
      <c r="BH11" s="9"/>
      <c r="BI11" s="79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9"/>
      <c r="V12" s="79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2"/>
      <c r="AH12" s="188"/>
      <c r="AI12" s="8"/>
      <c r="AJ12" s="49"/>
      <c r="AK12" s="49"/>
      <c r="AL12" s="189"/>
      <c r="AM12" s="183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211">
        <f t="shared" si="1"/>
        <v>0</v>
      </c>
      <c r="BE12" s="11"/>
      <c r="BF12" s="8"/>
      <c r="BG12" s="8"/>
      <c r="BH12" s="9"/>
      <c r="BI12" s="79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9"/>
      <c r="V13" s="79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2"/>
      <c r="AH13" s="188"/>
      <c r="AI13" s="8"/>
      <c r="AJ13" s="49"/>
      <c r="AK13" s="49"/>
      <c r="AL13" s="189"/>
      <c r="AM13" s="183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211">
        <f t="shared" si="1"/>
        <v>0</v>
      </c>
      <c r="BE13" s="11"/>
      <c r="BF13" s="8"/>
      <c r="BG13" s="8"/>
      <c r="BH13" s="9"/>
      <c r="BI13" s="79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9"/>
      <c r="V14" s="79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2"/>
      <c r="AH14" s="188"/>
      <c r="AI14" s="8"/>
      <c r="AJ14" s="49"/>
      <c r="AK14" s="49"/>
      <c r="AL14" s="189"/>
      <c r="AM14" s="183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211">
        <f t="shared" si="1"/>
        <v>0</v>
      </c>
      <c r="BE14" s="11"/>
      <c r="BF14" s="8"/>
      <c r="BG14" s="8"/>
      <c r="BH14" s="9"/>
      <c r="BI14" s="79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9"/>
      <c r="V15" s="79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2"/>
      <c r="AH15" s="188"/>
      <c r="AI15" s="8"/>
      <c r="AJ15" s="49"/>
      <c r="AK15" s="49"/>
      <c r="AL15" s="189"/>
      <c r="AM15" s="183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211">
        <f t="shared" si="1"/>
        <v>0</v>
      </c>
      <c r="BE15" s="11"/>
      <c r="BF15" s="8"/>
      <c r="BG15" s="8"/>
      <c r="BH15" s="9"/>
      <c r="BI15" s="79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9"/>
      <c r="V16" s="79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2"/>
      <c r="AH16" s="188"/>
      <c r="AI16" s="8"/>
      <c r="AJ16" s="49"/>
      <c r="AK16" s="49"/>
      <c r="AL16" s="189"/>
      <c r="AM16" s="183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211">
        <f t="shared" si="1"/>
        <v>0</v>
      </c>
      <c r="BE16" s="11"/>
      <c r="BF16" s="8"/>
      <c r="BG16" s="8"/>
      <c r="BH16" s="9"/>
      <c r="BI16" s="79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9"/>
      <c r="V17" s="79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2"/>
      <c r="AH17" s="188"/>
      <c r="AI17" s="8"/>
      <c r="AJ17" s="49"/>
      <c r="AK17" s="49"/>
      <c r="AL17" s="189"/>
      <c r="AM17" s="183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211">
        <f t="shared" si="1"/>
        <v>0</v>
      </c>
      <c r="BE17" s="11"/>
      <c r="BF17" s="8"/>
      <c r="BG17" s="8"/>
      <c r="BH17" s="9"/>
      <c r="BI17" s="79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9"/>
      <c r="V18" s="79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2"/>
      <c r="AH18" s="188"/>
      <c r="AI18" s="8"/>
      <c r="AJ18" s="49"/>
      <c r="AK18" s="49"/>
      <c r="AL18" s="189"/>
      <c r="AM18" s="183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211">
        <f t="shared" si="1"/>
        <v>0</v>
      </c>
      <c r="BE18" s="11"/>
      <c r="BF18" s="8"/>
      <c r="BG18" s="8"/>
      <c r="BH18" s="9"/>
      <c r="BI18" s="79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9"/>
      <c r="V19" s="79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2"/>
      <c r="AH19" s="188"/>
      <c r="AI19" s="8"/>
      <c r="AJ19" s="49"/>
      <c r="AK19" s="49"/>
      <c r="AL19" s="189"/>
      <c r="AM19" s="183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211">
        <f t="shared" si="1"/>
        <v>0</v>
      </c>
      <c r="BE19" s="11"/>
      <c r="BF19" s="8"/>
      <c r="BG19" s="8"/>
      <c r="BH19" s="9"/>
      <c r="BI19" s="79"/>
      <c r="BJ19" s="11"/>
      <c r="BK19" s="8"/>
      <c r="BL19" s="8"/>
      <c r="BM19" s="8"/>
      <c r="BN19" s="12"/>
      <c r="BO19" s="35">
        <f t="shared" si="0"/>
        <v>0</v>
      </c>
    </row>
    <row r="20" spans="1:67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9"/>
      <c r="V20" s="79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2"/>
      <c r="AH20" s="188"/>
      <c r="AI20" s="8"/>
      <c r="AJ20" s="49"/>
      <c r="AK20" s="49"/>
      <c r="AL20" s="189"/>
      <c r="AM20" s="183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211">
        <f t="shared" si="1"/>
        <v>0</v>
      </c>
      <c r="BE20" s="11"/>
      <c r="BF20" s="8"/>
      <c r="BG20" s="8"/>
      <c r="BH20" s="9"/>
      <c r="BI20" s="79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9"/>
      <c r="V21" s="79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2"/>
      <c r="AH21" s="188"/>
      <c r="AI21" s="8"/>
      <c r="AJ21" s="49"/>
      <c r="AK21" s="49"/>
      <c r="AL21" s="189"/>
      <c r="AM21" s="183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211">
        <f t="shared" si="1"/>
        <v>0</v>
      </c>
      <c r="BE21" s="11"/>
      <c r="BF21" s="8"/>
      <c r="BG21" s="8"/>
      <c r="BH21" s="9"/>
      <c r="BI21" s="79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6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9"/>
      <c r="V22" s="79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2"/>
      <c r="AH22" s="188"/>
      <c r="AI22" s="8"/>
      <c r="AJ22" s="49"/>
      <c r="AK22" s="49"/>
      <c r="AL22" s="189"/>
      <c r="AM22" s="183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211">
        <f t="shared" si="1"/>
        <v>0</v>
      </c>
      <c r="BE22" s="11"/>
      <c r="BF22" s="8"/>
      <c r="BG22" s="8"/>
      <c r="BH22" s="9"/>
      <c r="BI22" s="79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9"/>
      <c r="V23" s="79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2"/>
      <c r="AH23" s="188"/>
      <c r="AI23" s="8"/>
      <c r="AJ23" s="49"/>
      <c r="AK23" s="49"/>
      <c r="AL23" s="189"/>
      <c r="AM23" s="183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211">
        <f t="shared" si="1"/>
        <v>0</v>
      </c>
      <c r="BE23" s="11"/>
      <c r="BF23" s="8"/>
      <c r="BG23" s="8"/>
      <c r="BH23" s="9"/>
      <c r="BI23" s="79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3"/>
      <c r="Q24" s="10"/>
      <c r="R24" s="15"/>
      <c r="S24" s="13"/>
      <c r="T24" s="13"/>
      <c r="U24" s="14"/>
      <c r="V24" s="79"/>
      <c r="W24" s="15"/>
      <c r="X24" s="13"/>
      <c r="Y24" s="13"/>
      <c r="Z24" s="13"/>
      <c r="AA24" s="14"/>
      <c r="AB24" s="10"/>
      <c r="AC24" s="15"/>
      <c r="AD24" s="13"/>
      <c r="AE24" s="13"/>
      <c r="AF24" s="13"/>
      <c r="AG24" s="12"/>
      <c r="AH24" s="190"/>
      <c r="AI24" s="70"/>
      <c r="AJ24" s="49"/>
      <c r="AK24" s="206"/>
      <c r="AL24" s="191"/>
      <c r="AM24" s="183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>
        <v>1</v>
      </c>
      <c r="BA24" s="13"/>
      <c r="BB24" s="13"/>
      <c r="BC24" s="14"/>
      <c r="BD24" s="211">
        <f t="shared" si="1"/>
        <v>1</v>
      </c>
      <c r="BE24" s="15"/>
      <c r="BF24" s="13"/>
      <c r="BG24" s="13"/>
      <c r="BH24" s="14"/>
      <c r="BI24" s="79"/>
      <c r="BJ24" s="15"/>
      <c r="BK24" s="13"/>
      <c r="BL24" s="13"/>
      <c r="BM24" s="13"/>
      <c r="BN24" s="16"/>
      <c r="BO24" s="36">
        <f t="shared" si="0"/>
        <v>1</v>
      </c>
    </row>
    <row r="25" spans="1:67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3"/>
      <c r="Q25" s="10"/>
      <c r="R25" s="15"/>
      <c r="S25" s="13"/>
      <c r="T25" s="13"/>
      <c r="U25" s="14"/>
      <c r="V25" s="79"/>
      <c r="W25" s="15"/>
      <c r="X25" s="13"/>
      <c r="Y25" s="13"/>
      <c r="Z25" s="13"/>
      <c r="AA25" s="14"/>
      <c r="AB25" s="10"/>
      <c r="AC25" s="15"/>
      <c r="AD25" s="13"/>
      <c r="AE25" s="13"/>
      <c r="AF25" s="13"/>
      <c r="AG25" s="12"/>
      <c r="AH25" s="190"/>
      <c r="AI25" s="70"/>
      <c r="AJ25" s="49"/>
      <c r="AK25" s="206"/>
      <c r="AL25" s="191"/>
      <c r="AM25" s="183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3"/>
      <c r="BC25" s="14"/>
      <c r="BD25" s="211">
        <f t="shared" si="1"/>
        <v>0</v>
      </c>
      <c r="BE25" s="15"/>
      <c r="BF25" s="13"/>
      <c r="BG25" s="13"/>
      <c r="BH25" s="14"/>
      <c r="BI25" s="79"/>
      <c r="BJ25" s="15"/>
      <c r="BK25" s="13"/>
      <c r="BL25" s="13"/>
      <c r="BM25" s="13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3"/>
      <c r="Q26" s="10"/>
      <c r="R26" s="15"/>
      <c r="S26" s="13"/>
      <c r="T26" s="13"/>
      <c r="U26" s="14"/>
      <c r="V26" s="79"/>
      <c r="W26" s="15"/>
      <c r="X26" s="13"/>
      <c r="Y26" s="13"/>
      <c r="Z26" s="13"/>
      <c r="AA26" s="14"/>
      <c r="AB26" s="10"/>
      <c r="AC26" s="15"/>
      <c r="AD26" s="13"/>
      <c r="AE26" s="13"/>
      <c r="AF26" s="13"/>
      <c r="AG26" s="12"/>
      <c r="AH26" s="190"/>
      <c r="AI26" s="70"/>
      <c r="AJ26" s="49"/>
      <c r="AK26" s="206"/>
      <c r="AL26" s="191"/>
      <c r="AM26" s="183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>
        <v>3</v>
      </c>
      <c r="AZ26" s="13">
        <v>2</v>
      </c>
      <c r="BA26" s="13">
        <v>3</v>
      </c>
      <c r="BB26" s="13">
        <v>4</v>
      </c>
      <c r="BC26" s="14"/>
      <c r="BD26" s="211">
        <f t="shared" si="1"/>
        <v>12</v>
      </c>
      <c r="BE26" s="15"/>
      <c r="BF26" s="13"/>
      <c r="BG26" s="13"/>
      <c r="BH26" s="14"/>
      <c r="BI26" s="79"/>
      <c r="BJ26" s="15"/>
      <c r="BK26" s="13"/>
      <c r="BL26" s="13"/>
      <c r="BM26" s="13"/>
      <c r="BN26" s="16"/>
      <c r="BO26" s="36">
        <f t="shared" si="0"/>
        <v>12</v>
      </c>
    </row>
    <row r="27" spans="1:67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8"/>
      <c r="V27" s="8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2"/>
      <c r="AH27" s="192"/>
      <c r="AI27" s="193"/>
      <c r="AJ27" s="194"/>
      <c r="AK27" s="194"/>
      <c r="AL27" s="195"/>
      <c r="AM27" s="183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211">
        <f t="shared" si="1"/>
        <v>0</v>
      </c>
      <c r="BE27" s="19"/>
      <c r="BF27" s="17"/>
      <c r="BG27" s="17"/>
      <c r="BH27" s="18"/>
      <c r="BI27" s="80"/>
      <c r="BJ27" s="19"/>
      <c r="BK27" s="17"/>
      <c r="BL27" s="17"/>
      <c r="BM27" s="17"/>
      <c r="BN27" s="20"/>
      <c r="BO27" s="37">
        <f t="shared" si="0"/>
        <v>0</v>
      </c>
    </row>
    <row r="28" spans="1:67" ht="16.5" thickTop="1" thickBot="1" x14ac:dyDescent="0.3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 t="shared" ref="M29:U29" si="4">SUM(M4:M27)</f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33">
        <f>SUM(Q4:Q27)</f>
        <v>0</v>
      </c>
      <c r="R29" s="22">
        <f>SUM(R4:R28)</f>
        <v>0</v>
      </c>
      <c r="S29" s="23">
        <f t="shared" si="4"/>
        <v>0</v>
      </c>
      <c r="T29" s="23">
        <f t="shared" si="4"/>
        <v>0</v>
      </c>
      <c r="U29" s="23">
        <f t="shared" si="4"/>
        <v>0</v>
      </c>
      <c r="V29" s="25">
        <f>SUM(R29:U29)</f>
        <v>0</v>
      </c>
      <c r="W29" s="22">
        <f>SUM(W4:W28)</f>
        <v>0</v>
      </c>
      <c r="X29" s="23">
        <f>SUM(X4:X27)</f>
        <v>0</v>
      </c>
      <c r="Y29" s="23">
        <f>SUM(Y4:Y27)</f>
        <v>0</v>
      </c>
      <c r="Z29" s="23">
        <f>SUM(Z4:Z27)</f>
        <v>0</v>
      </c>
      <c r="AA29" s="24">
        <f>SUM(AA4:AA27)</f>
        <v>0</v>
      </c>
      <c r="AB29" s="25">
        <f>SUM(AB4:AB28)</f>
        <v>0</v>
      </c>
      <c r="AC29" s="22">
        <f>SUM(AC4:AC27)</f>
        <v>0</v>
      </c>
      <c r="AD29" s="23">
        <f>SUM(AD4:AD27)</f>
        <v>0</v>
      </c>
      <c r="AE29" s="23">
        <f>SUM(AE4:AE27)</f>
        <v>0</v>
      </c>
      <c r="AF29" s="23">
        <f>SUM(AF4:AF27)</f>
        <v>0</v>
      </c>
      <c r="AG29" s="25">
        <f>SUM(AG4:AG28)</f>
        <v>0</v>
      </c>
      <c r="AH29" s="22">
        <f>SUM(AH4:AH27)</f>
        <v>0</v>
      </c>
      <c r="AI29" s="23">
        <f>SUM(AI4:AI27)</f>
        <v>0</v>
      </c>
      <c r="AJ29" s="23">
        <f>SUM(AJ4:AJ27)</f>
        <v>0</v>
      </c>
      <c r="AK29" s="23">
        <f>SUM(AK4:AK27)</f>
        <v>0</v>
      </c>
      <c r="AL29" s="23">
        <f>SUM(AL4:AL27)</f>
        <v>0</v>
      </c>
      <c r="AM29" s="25">
        <f>SUM(AM4:AM28)</f>
        <v>0</v>
      </c>
      <c r="AN29" s="22">
        <f>SUM(AN4:AN27)</f>
        <v>0</v>
      </c>
      <c r="AO29" s="23">
        <f>SUM(AO4:AO27)</f>
        <v>0</v>
      </c>
      <c r="AP29" s="23">
        <f>SUM(AP4:AP27)</f>
        <v>0</v>
      </c>
      <c r="AQ29" s="23">
        <f>SUM(AQ4:AQ27)</f>
        <v>0</v>
      </c>
      <c r="AR29" s="24">
        <f>SUM(AR4:AR27)</f>
        <v>0</v>
      </c>
      <c r="AS29" s="25">
        <f>SUM(AS4:AS28)</f>
        <v>0</v>
      </c>
      <c r="AT29" s="22">
        <f t="shared" ref="AT29:BM29" si="5">SUM(AT4:AT27)</f>
        <v>0</v>
      </c>
      <c r="AU29" s="23">
        <f t="shared" si="5"/>
        <v>0</v>
      </c>
      <c r="AV29" s="23">
        <f t="shared" si="5"/>
        <v>0</v>
      </c>
      <c r="AW29" s="23">
        <f t="shared" si="5"/>
        <v>0</v>
      </c>
      <c r="AX29" s="25">
        <f>SUM(AX4:AX27)</f>
        <v>0</v>
      </c>
      <c r="AY29" s="22">
        <f t="shared" si="5"/>
        <v>4</v>
      </c>
      <c r="AZ29" s="23">
        <f t="shared" si="5"/>
        <v>3</v>
      </c>
      <c r="BA29" s="23">
        <f t="shared" si="5"/>
        <v>5</v>
      </c>
      <c r="BB29" s="23">
        <f t="shared" si="5"/>
        <v>5</v>
      </c>
      <c r="BC29" s="24">
        <f t="shared" si="5"/>
        <v>1</v>
      </c>
      <c r="BD29" s="213">
        <f>SUM(BD4:BD27)</f>
        <v>18</v>
      </c>
      <c r="BE29" s="22">
        <f t="shared" si="5"/>
        <v>0</v>
      </c>
      <c r="BF29" s="23">
        <f t="shared" si="5"/>
        <v>0</v>
      </c>
      <c r="BG29" s="23">
        <f t="shared" si="5"/>
        <v>0</v>
      </c>
      <c r="BH29" s="23">
        <f t="shared" si="5"/>
        <v>0</v>
      </c>
      <c r="BI29" s="25">
        <f>SUM(BI4:BI28)</f>
        <v>0</v>
      </c>
      <c r="BJ29" s="22">
        <f t="shared" si="5"/>
        <v>0</v>
      </c>
      <c r="BK29" s="23">
        <f t="shared" si="5"/>
        <v>0</v>
      </c>
      <c r="BL29" s="23">
        <f t="shared" si="5"/>
        <v>0</v>
      </c>
      <c r="BM29" s="23">
        <f t="shared" si="5"/>
        <v>0</v>
      </c>
      <c r="BN29" s="25">
        <f>SUM(BN4:BN28)</f>
        <v>0</v>
      </c>
      <c r="BO29" s="39">
        <f>SUM(BO4:BO28)</f>
        <v>18</v>
      </c>
    </row>
    <row r="30" spans="1:67" ht="15.75" thickTop="1" x14ac:dyDescent="0.25"/>
    <row r="31" spans="1:67" ht="15.75" thickBot="1" x14ac:dyDescent="0.3"/>
    <row r="32" spans="1:67" s="131" customFormat="1" ht="15.75" thickBot="1" x14ac:dyDescent="0.3">
      <c r="A32" s="135" t="s">
        <v>95</v>
      </c>
      <c r="B32" s="134">
        <v>1</v>
      </c>
      <c r="C32" s="131">
        <v>1</v>
      </c>
      <c r="D32" s="131">
        <v>1</v>
      </c>
      <c r="E32" s="131">
        <v>1</v>
      </c>
      <c r="F32" s="131">
        <f>SUM(B32:E32)</f>
        <v>4</v>
      </c>
      <c r="H32" s="131">
        <v>1</v>
      </c>
      <c r="J32" s="131">
        <v>3</v>
      </c>
      <c r="K32" s="131">
        <v>2</v>
      </c>
      <c r="L32" s="131">
        <f>SUM(G32:K32)</f>
        <v>6</v>
      </c>
      <c r="N32" s="131">
        <v>1</v>
      </c>
      <c r="O32" s="131">
        <v>1</v>
      </c>
      <c r="P32" s="131">
        <v>2</v>
      </c>
      <c r="Q32" s="131">
        <f>SUM(M32:P32)</f>
        <v>4</v>
      </c>
      <c r="R32" s="131">
        <v>1</v>
      </c>
      <c r="U32" s="131">
        <v>1</v>
      </c>
      <c r="V32" s="131">
        <f>SUM(R32:U32)</f>
        <v>2</v>
      </c>
      <c r="W32" s="131">
        <v>1</v>
      </c>
      <c r="Y32" s="131">
        <v>1</v>
      </c>
      <c r="Z32" s="131">
        <v>1</v>
      </c>
      <c r="AB32" s="131">
        <f>SUM(W32:AA32)</f>
        <v>3</v>
      </c>
      <c r="AC32" s="131">
        <v>1</v>
      </c>
      <c r="AD32" s="131">
        <v>3</v>
      </c>
      <c r="AE32" s="131">
        <v>2</v>
      </c>
      <c r="AF32" s="131">
        <v>3</v>
      </c>
      <c r="AG32" s="131">
        <f>SUM(AC32:AF32)</f>
        <v>9</v>
      </c>
      <c r="AH32" s="131">
        <v>1</v>
      </c>
      <c r="AI32" s="131">
        <v>2</v>
      </c>
      <c r="AJ32" s="131">
        <v>4</v>
      </c>
      <c r="AK32" s="131">
        <v>1</v>
      </c>
      <c r="AM32" s="131">
        <f>SUM(AH32:AL32)</f>
        <v>8</v>
      </c>
      <c r="AN32" s="131">
        <v>1</v>
      </c>
      <c r="AQ32" s="131">
        <v>1</v>
      </c>
      <c r="AS32" s="131">
        <f>SUM(AN32:AR32)</f>
        <v>2</v>
      </c>
      <c r="AX32" s="131">
        <f>SUM(AT32:AW32)</f>
        <v>0</v>
      </c>
      <c r="AZ32" s="131">
        <v>1</v>
      </c>
      <c r="BB32" s="131">
        <v>2</v>
      </c>
      <c r="BD32" s="131">
        <f>SUM(AY32:BC32)</f>
        <v>3</v>
      </c>
      <c r="BI32" s="131">
        <f>SUM(BE32:BH32)</f>
        <v>0</v>
      </c>
      <c r="BN32" s="131">
        <f>SUM(BJ32:BM32)</f>
        <v>0</v>
      </c>
      <c r="BO32" s="131">
        <f>SUM(BN32,BI32,BD32,AX32,AS32,AM32,AG32,AB32,V32,Q32,L32,F32)</f>
        <v>41</v>
      </c>
    </row>
  </sheetData>
  <mergeCells count="26">
    <mergeCell ref="BO1:BO3"/>
    <mergeCell ref="F2:F3"/>
    <mergeCell ref="L2:L3"/>
    <mergeCell ref="Q2:Q3"/>
    <mergeCell ref="V2:V3"/>
    <mergeCell ref="AG2:AG3"/>
    <mergeCell ref="AM2:AM3"/>
    <mergeCell ref="AS2:AS3"/>
    <mergeCell ref="AX2:AX3"/>
    <mergeCell ref="BD2:BD3"/>
    <mergeCell ref="BI2:BI3"/>
    <mergeCell ref="BN2:BN3"/>
    <mergeCell ref="BJ1:BN1"/>
    <mergeCell ref="AC1:AG1"/>
    <mergeCell ref="AH1:AM1"/>
    <mergeCell ref="AN1:AS1"/>
    <mergeCell ref="AT1:AX1"/>
    <mergeCell ref="AY1:BD1"/>
    <mergeCell ref="BE1:BI1"/>
    <mergeCell ref="A1:A3"/>
    <mergeCell ref="B1:F1"/>
    <mergeCell ref="G1:L1"/>
    <mergeCell ref="M1:Q1"/>
    <mergeCell ref="R1:V1"/>
    <mergeCell ref="W1:AB1"/>
    <mergeCell ref="AB2:AB3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zoomScale="80" zoomScaleNormal="80" workbookViewId="0">
      <pane xSplit="1" topLeftCell="B1" activePane="topRight" state="frozen"/>
      <selection pane="topRight" activeCell="AX27" sqref="B4:AX27"/>
    </sheetView>
  </sheetViews>
  <sheetFormatPr defaultRowHeight="15" x14ac:dyDescent="0.25"/>
  <cols>
    <col min="1" max="1" width="65.85546875" customWidth="1"/>
    <col min="2" max="50" width="10.7109375" customWidth="1"/>
    <col min="51" max="51" width="12" customWidth="1"/>
    <col min="52" max="52" width="11.85546875" customWidth="1"/>
    <col min="53" max="66" width="10.7109375" customWidth="1"/>
  </cols>
  <sheetData>
    <row r="1" spans="1:67" ht="17.25" customHeight="1" thickTop="1" thickBot="1" x14ac:dyDescent="0.3">
      <c r="A1" s="243" t="s">
        <v>2</v>
      </c>
      <c r="B1" s="240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45.75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3"/>
      <c r="AK4" s="3"/>
      <c r="AL4" s="3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/>
      <c r="BA4" s="3"/>
      <c r="BB4" s="3"/>
      <c r="BC4" s="4"/>
      <c r="BD4" s="5">
        <f>SUM(AY4:BC4)</f>
        <v>0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0</v>
      </c>
    </row>
    <row r="5" spans="1:67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8"/>
      <c r="AL5" s="8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8"/>
      <c r="BC5" s="9"/>
      <c r="BD5" s="10">
        <f>SUM(AY5:BC5)</f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</row>
    <row r="6" spans="1:67" ht="15.75" thickBot="1" x14ac:dyDescent="0.3">
      <c r="A6" s="65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8"/>
      <c r="AL6" s="8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8"/>
      <c r="AL7" s="8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8"/>
      <c r="AL8" s="8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10">
        <f t="shared" si="1"/>
        <v>0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2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8"/>
      <c r="AL9" s="8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/>
      <c r="BC9" s="9"/>
      <c r="BD9" s="10">
        <f t="shared" si="1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</row>
    <row r="10" spans="1:67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8"/>
      <c r="AL10" s="8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8"/>
      <c r="AL11" s="8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>
        <f t="shared" si="1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8"/>
      <c r="AL12" s="8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8"/>
      <c r="AL13" s="8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8"/>
      <c r="AL14" s="8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8"/>
      <c r="AL15" s="8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8"/>
      <c r="AL16" s="8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8"/>
      <c r="AL17" s="8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8"/>
      <c r="AL18" s="8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8"/>
      <c r="AL19" s="8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10">
        <f t="shared" si="1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</row>
    <row r="20" spans="1:67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8"/>
      <c r="AL20" s="8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8"/>
      <c r="AL21" s="8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6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8"/>
      <c r="AL22" s="8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8"/>
      <c r="AL23" s="8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3"/>
      <c r="Q24" s="10"/>
      <c r="R24" s="15"/>
      <c r="S24" s="13"/>
      <c r="T24" s="13"/>
      <c r="U24" s="13"/>
      <c r="V24" s="10"/>
      <c r="W24" s="15"/>
      <c r="X24" s="70"/>
      <c r="Y24" s="70"/>
      <c r="Z24" s="70"/>
      <c r="AA24" s="14"/>
      <c r="AB24" s="10"/>
      <c r="AC24" s="15"/>
      <c r="AD24" s="13"/>
      <c r="AE24" s="13"/>
      <c r="AF24" s="13"/>
      <c r="AG24" s="10"/>
      <c r="AH24" s="15"/>
      <c r="AI24" s="13"/>
      <c r="AJ24" s="13"/>
      <c r="AK24" s="70"/>
      <c r="AL24" s="13"/>
      <c r="AM24" s="10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/>
      <c r="BA24" s="13"/>
      <c r="BB24" s="13"/>
      <c r="BC24" s="14"/>
      <c r="BD24" s="10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</row>
    <row r="25" spans="1:67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3"/>
      <c r="Q25" s="10"/>
      <c r="R25" s="15"/>
      <c r="S25" s="13"/>
      <c r="T25" s="13"/>
      <c r="U25" s="13"/>
      <c r="V25" s="10"/>
      <c r="W25" s="15"/>
      <c r="X25" s="70"/>
      <c r="Y25" s="70"/>
      <c r="Z25" s="70"/>
      <c r="AA25" s="14"/>
      <c r="AB25" s="10"/>
      <c r="AC25" s="15"/>
      <c r="AD25" s="13"/>
      <c r="AE25" s="13"/>
      <c r="AF25" s="13"/>
      <c r="AG25" s="10"/>
      <c r="AH25" s="15"/>
      <c r="AI25" s="13"/>
      <c r="AJ25" s="13"/>
      <c r="AK25" s="70"/>
      <c r="AL25" s="13"/>
      <c r="AM25" s="10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3"/>
      <c r="BC25" s="14"/>
      <c r="BD25" s="10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3"/>
      <c r="Q26" s="10"/>
      <c r="R26" s="15"/>
      <c r="S26" s="13"/>
      <c r="T26" s="13"/>
      <c r="U26" s="13"/>
      <c r="V26" s="10"/>
      <c r="W26" s="15"/>
      <c r="X26" s="70"/>
      <c r="Y26" s="70"/>
      <c r="Z26" s="70"/>
      <c r="AA26" s="14"/>
      <c r="AB26" s="10"/>
      <c r="AC26" s="15"/>
      <c r="AD26" s="13"/>
      <c r="AE26" s="13"/>
      <c r="AF26" s="13"/>
      <c r="AG26" s="10"/>
      <c r="AH26" s="15"/>
      <c r="AI26" s="13"/>
      <c r="AJ26" s="13"/>
      <c r="AK26" s="70"/>
      <c r="AL26" s="13"/>
      <c r="AM26" s="10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>
        <v>1</v>
      </c>
      <c r="AZ26" s="13">
        <v>1</v>
      </c>
      <c r="BA26" s="13"/>
      <c r="BB26" s="13">
        <v>1</v>
      </c>
      <c r="BC26" s="14">
        <v>2</v>
      </c>
      <c r="BD26" s="10">
        <f t="shared" si="1"/>
        <v>5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5</v>
      </c>
    </row>
    <row r="27" spans="1:67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7"/>
      <c r="AL27" s="17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10">
        <f t="shared" si="1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</row>
    <row r="28" spans="1:67" ht="16.5" thickTop="1" thickBot="1" x14ac:dyDescent="0.3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>SUM(M4:M27)</f>
        <v>0</v>
      </c>
      <c r="N29" s="23">
        <f>SUM(N4:N27)</f>
        <v>0</v>
      </c>
      <c r="O29" s="23">
        <f>SUM(O4:O27)</f>
        <v>0</v>
      </c>
      <c r="P29" s="23">
        <f>SUM(P4:P27)</f>
        <v>0</v>
      </c>
      <c r="Q29" s="33">
        <f>SUM(Q4:Q28)</f>
        <v>0</v>
      </c>
      <c r="R29" s="22">
        <f>SUM(R4:R27)</f>
        <v>0</v>
      </c>
      <c r="S29" s="23">
        <f>SUM(S4:S27)</f>
        <v>0</v>
      </c>
      <c r="T29" s="23">
        <f>SUM(T4:T27)</f>
        <v>0</v>
      </c>
      <c r="U29" s="23">
        <f>SUM(U4:U27)</f>
        <v>0</v>
      </c>
      <c r="V29" s="25">
        <f>SUM(V4:V27)</f>
        <v>0</v>
      </c>
      <c r="W29" s="22"/>
      <c r="X29" s="23"/>
      <c r="Y29" s="23"/>
      <c r="Z29" s="23"/>
      <c r="AA29" s="24"/>
      <c r="AB29" s="25">
        <f>SUM(AB4:AB27)</f>
        <v>0</v>
      </c>
      <c r="AC29" s="22">
        <f>SUM(AC4:AC27)</f>
        <v>0</v>
      </c>
      <c r="AD29" s="22">
        <f t="shared" ref="AD29:AR29" si="4">SUM(AD4:AD27)</f>
        <v>0</v>
      </c>
      <c r="AE29" s="22">
        <f t="shared" si="4"/>
        <v>0</v>
      </c>
      <c r="AF29" s="22">
        <f t="shared" si="4"/>
        <v>0</v>
      </c>
      <c r="AG29" s="22">
        <f t="shared" si="4"/>
        <v>0</v>
      </c>
      <c r="AH29" s="22">
        <f t="shared" si="4"/>
        <v>0</v>
      </c>
      <c r="AI29" s="22">
        <f t="shared" si="4"/>
        <v>0</v>
      </c>
      <c r="AJ29" s="22">
        <f t="shared" si="4"/>
        <v>0</v>
      </c>
      <c r="AK29" s="22">
        <f t="shared" si="4"/>
        <v>0</v>
      </c>
      <c r="AL29" s="22">
        <f t="shared" si="4"/>
        <v>0</v>
      </c>
      <c r="AM29" s="22">
        <f t="shared" si="4"/>
        <v>0</v>
      </c>
      <c r="AN29" s="22">
        <f t="shared" si="4"/>
        <v>0</v>
      </c>
      <c r="AO29" s="22">
        <f t="shared" si="4"/>
        <v>0</v>
      </c>
      <c r="AP29" s="22">
        <f t="shared" si="4"/>
        <v>0</v>
      </c>
      <c r="AQ29" s="22">
        <f t="shared" si="4"/>
        <v>0</v>
      </c>
      <c r="AR29" s="22">
        <f t="shared" si="4"/>
        <v>0</v>
      </c>
      <c r="AS29" s="22">
        <f>SUM(AS4:AS27)</f>
        <v>0</v>
      </c>
      <c r="AT29" s="22">
        <f t="shared" ref="AT29:BI29" si="5">SUM(AT4:AT27)</f>
        <v>0</v>
      </c>
      <c r="AU29" s="22">
        <f t="shared" si="5"/>
        <v>0</v>
      </c>
      <c r="AV29" s="22">
        <f t="shared" si="5"/>
        <v>0</v>
      </c>
      <c r="AW29" s="22">
        <f t="shared" si="5"/>
        <v>0</v>
      </c>
      <c r="AX29" s="22">
        <f t="shared" si="5"/>
        <v>0</v>
      </c>
      <c r="AY29" s="22">
        <f t="shared" si="5"/>
        <v>1</v>
      </c>
      <c r="AZ29" s="22">
        <f t="shared" si="5"/>
        <v>1</v>
      </c>
      <c r="BA29" s="22">
        <f t="shared" si="5"/>
        <v>0</v>
      </c>
      <c r="BB29" s="22">
        <f t="shared" si="5"/>
        <v>1</v>
      </c>
      <c r="BC29" s="22">
        <f t="shared" si="5"/>
        <v>2</v>
      </c>
      <c r="BD29" s="22">
        <f t="shared" si="5"/>
        <v>5</v>
      </c>
      <c r="BE29" s="22">
        <f t="shared" si="5"/>
        <v>0</v>
      </c>
      <c r="BF29" s="22">
        <f t="shared" si="5"/>
        <v>0</v>
      </c>
      <c r="BG29" s="22">
        <f t="shared" si="5"/>
        <v>0</v>
      </c>
      <c r="BH29" s="22">
        <f t="shared" si="5"/>
        <v>0</v>
      </c>
      <c r="BI29" s="22">
        <f t="shared" si="5"/>
        <v>0</v>
      </c>
      <c r="BJ29" s="22">
        <f t="shared" ref="BJ29:BM29" si="6">SUM(BJ4:BJ27)</f>
        <v>0</v>
      </c>
      <c r="BK29" s="23">
        <f t="shared" si="6"/>
        <v>0</v>
      </c>
      <c r="BL29" s="23">
        <f t="shared" si="6"/>
        <v>0</v>
      </c>
      <c r="BM29" s="23">
        <f t="shared" si="6"/>
        <v>0</v>
      </c>
      <c r="BN29" s="25">
        <f>SUM(BN4:BN28)</f>
        <v>0</v>
      </c>
      <c r="BO29" s="39">
        <f>SUM(BO4:BO28)</f>
        <v>5</v>
      </c>
    </row>
    <row r="30" spans="1:67" ht="15.75" thickTop="1" x14ac:dyDescent="0.25"/>
    <row r="31" spans="1:67" ht="15.75" thickBot="1" x14ac:dyDescent="0.3"/>
    <row r="32" spans="1:67" s="131" customFormat="1" ht="15.75" thickBot="1" x14ac:dyDescent="0.3">
      <c r="A32" s="135" t="s">
        <v>95</v>
      </c>
      <c r="B32" s="134"/>
      <c r="F32" s="131">
        <f>SUM(B32:E32)</f>
        <v>0</v>
      </c>
      <c r="I32" s="131">
        <v>1</v>
      </c>
      <c r="L32" s="131">
        <f>SUM(G32:K32)</f>
        <v>1</v>
      </c>
      <c r="Q32" s="131">
        <f>SUM(M32:P32)</f>
        <v>0</v>
      </c>
      <c r="V32" s="131">
        <f>SUM(R32:U32)</f>
        <v>0</v>
      </c>
      <c r="AA32" s="131">
        <v>1</v>
      </c>
      <c r="AB32" s="131">
        <f>SUM(W32:AA32)</f>
        <v>1</v>
      </c>
      <c r="AG32" s="131">
        <f>SUM(AC32:AF32)</f>
        <v>0</v>
      </c>
      <c r="AI32" s="131">
        <v>1</v>
      </c>
      <c r="AJ32" s="131">
        <v>4</v>
      </c>
      <c r="AK32" s="131">
        <v>1</v>
      </c>
      <c r="AM32" s="131">
        <f>SUM(AH32:AL32)</f>
        <v>6</v>
      </c>
      <c r="AO32" s="131">
        <v>1</v>
      </c>
      <c r="AQ32" s="131">
        <v>1</v>
      </c>
      <c r="AS32" s="131">
        <f>SUM(AN32:AR32)</f>
        <v>2</v>
      </c>
      <c r="AX32" s="131">
        <f>SUM(AT32:AW32)</f>
        <v>0</v>
      </c>
      <c r="BD32" s="131">
        <f>SUM(AY32:BC32)</f>
        <v>0</v>
      </c>
      <c r="BI32" s="131">
        <f>SUM(BE32:BH32)</f>
        <v>0</v>
      </c>
      <c r="BN32" s="131">
        <f>SUM(BJ32:BM32)</f>
        <v>0</v>
      </c>
      <c r="BO32" s="131">
        <f>SUM(BN32,BI32,BD32,AX32,AS32,AM32,AG32,AB32,V32,Q32,L32,F32)</f>
        <v>10</v>
      </c>
    </row>
  </sheetData>
  <mergeCells count="26">
    <mergeCell ref="W1:AB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X2:AX3"/>
    <mergeCell ref="BD2:BD3"/>
    <mergeCell ref="BI2:BI3"/>
    <mergeCell ref="BN2:BN3"/>
    <mergeCell ref="BJ1:BN1"/>
    <mergeCell ref="AC1:AG1"/>
    <mergeCell ref="A1:A3"/>
    <mergeCell ref="B1:F1"/>
    <mergeCell ref="G1:L1"/>
    <mergeCell ref="M1:Q1"/>
    <mergeCell ref="R1:V1"/>
    <mergeCell ref="AH1:AM1"/>
    <mergeCell ref="AN1:AS1"/>
    <mergeCell ref="AT1:AX1"/>
    <mergeCell ref="AY1:BD1"/>
    <mergeCell ref="BE1:BI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zoomScale="80" zoomScaleNormal="80" workbookViewId="0">
      <pane xSplit="1" topLeftCell="B1" activePane="topRight" state="frozen"/>
      <selection pane="topRight" activeCell="AX27" sqref="B4:AX27"/>
    </sheetView>
  </sheetViews>
  <sheetFormatPr defaultRowHeight="15" x14ac:dyDescent="0.25"/>
  <cols>
    <col min="1" max="1" width="65.85546875" customWidth="1"/>
    <col min="2" max="48" width="10.7109375" customWidth="1"/>
    <col min="49" max="49" width="12.140625" customWidth="1"/>
    <col min="50" max="50" width="10.7109375" customWidth="1"/>
    <col min="51" max="52" width="12.5703125" customWidth="1"/>
    <col min="53" max="53" width="12.7109375" customWidth="1"/>
    <col min="54" max="54" width="12.5703125" customWidth="1"/>
    <col min="55" max="55" width="13.42578125" customWidth="1"/>
    <col min="56" max="66" width="10.7109375" customWidth="1"/>
  </cols>
  <sheetData>
    <row r="1" spans="1:67" ht="17.25" thickTop="1" thickBot="1" x14ac:dyDescent="0.3">
      <c r="A1" s="243" t="s">
        <v>2</v>
      </c>
      <c r="B1" s="240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3"/>
      <c r="AK4" s="3"/>
      <c r="AL4" s="3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/>
      <c r="BA4" s="3"/>
      <c r="BB4" s="3"/>
      <c r="BC4" s="4"/>
      <c r="BD4" s="5">
        <f>SUM(AY4:BC4)</f>
        <v>0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0</v>
      </c>
    </row>
    <row r="5" spans="1:67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8"/>
      <c r="AL5" s="8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8"/>
      <c r="BC5" s="9"/>
      <c r="BD5" s="10">
        <f>SUM(AY5:BC5)</f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</row>
    <row r="6" spans="1:67" ht="15.75" thickBot="1" x14ac:dyDescent="0.3">
      <c r="A6" s="65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8"/>
      <c r="AL6" s="8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8"/>
      <c r="AL7" s="8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8"/>
      <c r="AL8" s="8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10">
        <f t="shared" si="1"/>
        <v>0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2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8"/>
      <c r="AL9" s="8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/>
      <c r="BC9" s="9"/>
      <c r="BD9" s="10">
        <f t="shared" si="1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</row>
    <row r="10" spans="1:67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8"/>
      <c r="AL10" s="8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8"/>
      <c r="AL11" s="8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>
        <f t="shared" si="1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8"/>
      <c r="AL12" s="8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8"/>
      <c r="AL13" s="8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8"/>
      <c r="AL14" s="8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8"/>
      <c r="AL15" s="8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8"/>
      <c r="AL16" s="8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8"/>
      <c r="AL17" s="8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8"/>
      <c r="AL18" s="8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8"/>
      <c r="AL19" s="8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10">
        <f t="shared" si="1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</row>
    <row r="20" spans="1:67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8"/>
      <c r="AL20" s="8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8"/>
      <c r="AL21" s="8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6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8"/>
      <c r="AL22" s="8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8"/>
      <c r="AL23" s="8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3"/>
      <c r="Q24" s="10"/>
      <c r="R24" s="15"/>
      <c r="S24" s="13"/>
      <c r="T24" s="13"/>
      <c r="U24" s="13"/>
      <c r="V24" s="10"/>
      <c r="W24" s="15"/>
      <c r="X24" s="70"/>
      <c r="Y24" s="70"/>
      <c r="Z24" s="70"/>
      <c r="AA24" s="14"/>
      <c r="AB24" s="10"/>
      <c r="AC24" s="15"/>
      <c r="AD24" s="13"/>
      <c r="AE24" s="13"/>
      <c r="AF24" s="13"/>
      <c r="AG24" s="10"/>
      <c r="AH24" s="15"/>
      <c r="AI24" s="13"/>
      <c r="AJ24" s="13"/>
      <c r="AK24" s="70"/>
      <c r="AL24" s="13"/>
      <c r="AM24" s="10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/>
      <c r="BA24" s="13"/>
      <c r="BB24" s="13"/>
      <c r="BC24" s="14"/>
      <c r="BD24" s="10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</row>
    <row r="25" spans="1:67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3"/>
      <c r="Q25" s="10"/>
      <c r="R25" s="15"/>
      <c r="S25" s="13"/>
      <c r="T25" s="13"/>
      <c r="U25" s="13"/>
      <c r="V25" s="10"/>
      <c r="W25" s="15"/>
      <c r="X25" s="70"/>
      <c r="Y25" s="70"/>
      <c r="Z25" s="70"/>
      <c r="AA25" s="14"/>
      <c r="AB25" s="10"/>
      <c r="AC25" s="15"/>
      <c r="AD25" s="13"/>
      <c r="AE25" s="13"/>
      <c r="AF25" s="13"/>
      <c r="AG25" s="10"/>
      <c r="AH25" s="15"/>
      <c r="AI25" s="13"/>
      <c r="AJ25" s="13"/>
      <c r="AK25" s="70"/>
      <c r="AL25" s="13"/>
      <c r="AM25" s="10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3"/>
      <c r="BC25" s="14"/>
      <c r="BD25" s="10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3"/>
      <c r="Q26" s="10"/>
      <c r="R26" s="15"/>
      <c r="S26" s="13"/>
      <c r="T26" s="13"/>
      <c r="U26" s="13"/>
      <c r="V26" s="10"/>
      <c r="W26" s="15"/>
      <c r="X26" s="70"/>
      <c r="Y26" s="70"/>
      <c r="Z26" s="70"/>
      <c r="AA26" s="14"/>
      <c r="AB26" s="10"/>
      <c r="AC26" s="15"/>
      <c r="AD26" s="13"/>
      <c r="AE26" s="13"/>
      <c r="AF26" s="13"/>
      <c r="AG26" s="10"/>
      <c r="AH26" s="15"/>
      <c r="AI26" s="13"/>
      <c r="AJ26" s="13"/>
      <c r="AK26" s="70"/>
      <c r="AL26" s="13"/>
      <c r="AM26" s="10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/>
      <c r="AZ26" s="13">
        <v>1</v>
      </c>
      <c r="BA26" s="13">
        <v>2</v>
      </c>
      <c r="BB26" s="13">
        <v>3</v>
      </c>
      <c r="BC26" s="14"/>
      <c r="BD26" s="10">
        <f t="shared" si="1"/>
        <v>6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6</v>
      </c>
    </row>
    <row r="27" spans="1:67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7"/>
      <c r="AL27" s="17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10">
        <f t="shared" si="1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</row>
    <row r="28" spans="1:67" ht="16.5" thickTop="1" thickBot="1" x14ac:dyDescent="0.3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 t="shared" ref="M29:U29" si="4">SUM(M4:M27)</f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33">
        <f>SUM(Q4:Q27)</f>
        <v>0</v>
      </c>
      <c r="R29" s="22">
        <f t="shared" si="4"/>
        <v>0</v>
      </c>
      <c r="S29" s="23">
        <f t="shared" si="4"/>
        <v>0</v>
      </c>
      <c r="T29" s="23">
        <f t="shared" si="4"/>
        <v>0</v>
      </c>
      <c r="U29" s="23">
        <f t="shared" si="4"/>
        <v>0</v>
      </c>
      <c r="V29" s="25">
        <f>SUM(V4:V28)</f>
        <v>0</v>
      </c>
      <c r="W29" s="22">
        <f>SUM(W4:W28)</f>
        <v>0</v>
      </c>
      <c r="X29" s="23">
        <f>SUM(X4:X27)</f>
        <v>0</v>
      </c>
      <c r="Y29" s="23">
        <f>SUM(Y4:Y27)</f>
        <v>0</v>
      </c>
      <c r="Z29" s="23">
        <f>SUM(Z4:Z27)</f>
        <v>0</v>
      </c>
      <c r="AA29" s="24">
        <f>SUM(AA4:AA27)</f>
        <v>0</v>
      </c>
      <c r="AB29" s="25">
        <f>SUM(AB4:AB28)</f>
        <v>0</v>
      </c>
      <c r="AC29" s="22">
        <f>SUM(AC4:AC27)</f>
        <v>0</v>
      </c>
      <c r="AD29" s="23">
        <f>SUM(AD4:AD27)</f>
        <v>0</v>
      </c>
      <c r="AE29" s="23">
        <f>SUM(AE4:AE27)</f>
        <v>0</v>
      </c>
      <c r="AF29" s="23">
        <f>SUM(AF4:AF27)</f>
        <v>0</v>
      </c>
      <c r="AG29" s="25">
        <f>SUM(AG4:AG28)</f>
        <v>0</v>
      </c>
      <c r="AH29" s="22">
        <f>SUM(AH4:AH27)</f>
        <v>0</v>
      </c>
      <c r="AI29" s="23">
        <f>SUM(AI4:AI27)</f>
        <v>0</v>
      </c>
      <c r="AJ29" s="23">
        <f>SUM(AJ4:AJ27)</f>
        <v>0</v>
      </c>
      <c r="AK29" s="23">
        <f>SUM(AK4:AK27)</f>
        <v>0</v>
      </c>
      <c r="AL29" s="23">
        <f>SUM(AL4:AL27)</f>
        <v>0</v>
      </c>
      <c r="AM29" s="25">
        <f>SUM(AM4:AM28)</f>
        <v>0</v>
      </c>
      <c r="AN29" s="22">
        <f>SUM(AN4:AN27)</f>
        <v>0</v>
      </c>
      <c r="AO29" s="23">
        <f>SUM(AO4:AO27)</f>
        <v>0</v>
      </c>
      <c r="AP29" s="23">
        <f>SUM(AP4:AP27)</f>
        <v>0</v>
      </c>
      <c r="AQ29" s="23">
        <f>SUM(AQ4:AQ27)</f>
        <v>0</v>
      </c>
      <c r="AR29" s="24">
        <f>SUM(AR4:AR27)</f>
        <v>0</v>
      </c>
      <c r="AS29" s="25">
        <f>SUM(AS4:AS28)</f>
        <v>0</v>
      </c>
      <c r="AT29" s="22">
        <f t="shared" ref="AT29:BM29" si="5">SUM(AT4:AT27)</f>
        <v>0</v>
      </c>
      <c r="AU29" s="23">
        <f t="shared" si="5"/>
        <v>0</v>
      </c>
      <c r="AV29" s="23">
        <f t="shared" si="5"/>
        <v>0</v>
      </c>
      <c r="AW29" s="23">
        <f t="shared" si="5"/>
        <v>0</v>
      </c>
      <c r="AX29" s="25">
        <f>SUM(AX4:AX27)</f>
        <v>0</v>
      </c>
      <c r="AY29" s="22">
        <f t="shared" si="5"/>
        <v>0</v>
      </c>
      <c r="AZ29" s="23">
        <f t="shared" si="5"/>
        <v>1</v>
      </c>
      <c r="BA29" s="23">
        <f t="shared" si="5"/>
        <v>2</v>
      </c>
      <c r="BB29" s="23">
        <f t="shared" si="5"/>
        <v>3</v>
      </c>
      <c r="BC29" s="24">
        <f t="shared" si="5"/>
        <v>0</v>
      </c>
      <c r="BD29" s="25">
        <f t="shared" si="5"/>
        <v>6</v>
      </c>
      <c r="BE29" s="22">
        <f t="shared" si="5"/>
        <v>0</v>
      </c>
      <c r="BF29" s="23">
        <f t="shared" si="5"/>
        <v>0</v>
      </c>
      <c r="BG29" s="23">
        <f t="shared" si="5"/>
        <v>0</v>
      </c>
      <c r="BH29" s="23">
        <f t="shared" si="5"/>
        <v>0</v>
      </c>
      <c r="BI29" s="25">
        <f t="shared" si="5"/>
        <v>0</v>
      </c>
      <c r="BJ29" s="22">
        <f t="shared" si="5"/>
        <v>0</v>
      </c>
      <c r="BK29" s="23">
        <f t="shared" si="5"/>
        <v>0</v>
      </c>
      <c r="BL29" s="23">
        <f t="shared" si="5"/>
        <v>0</v>
      </c>
      <c r="BM29" s="23">
        <f t="shared" si="5"/>
        <v>0</v>
      </c>
      <c r="BN29" s="25">
        <f>SUM(BN4:BN28)</f>
        <v>0</v>
      </c>
      <c r="BO29" s="39">
        <f>SUM(BO4:BO28)</f>
        <v>6</v>
      </c>
    </row>
    <row r="30" spans="1:67" ht="15.75" thickTop="1" x14ac:dyDescent="0.25"/>
    <row r="31" spans="1:67" ht="15.75" thickBot="1" x14ac:dyDescent="0.3"/>
    <row r="32" spans="1:67" s="131" customFormat="1" ht="15.75" thickBot="1" x14ac:dyDescent="0.3">
      <c r="A32" s="135" t="s">
        <v>95</v>
      </c>
      <c r="B32" s="134"/>
      <c r="C32" s="131">
        <v>3</v>
      </c>
      <c r="D32" s="131">
        <v>1</v>
      </c>
      <c r="E32" s="131">
        <v>1</v>
      </c>
      <c r="F32" s="131">
        <f>SUM(B32:E32)</f>
        <v>5</v>
      </c>
      <c r="H32" s="131">
        <v>3</v>
      </c>
      <c r="I32" s="131">
        <v>4</v>
      </c>
      <c r="K32" s="131">
        <v>2</v>
      </c>
      <c r="L32" s="131">
        <f>SUM(G32:K32)</f>
        <v>9</v>
      </c>
      <c r="M32" s="131">
        <v>1</v>
      </c>
      <c r="N32" s="131">
        <v>4</v>
      </c>
      <c r="O32" s="131">
        <v>1</v>
      </c>
      <c r="P32" s="131">
        <v>1</v>
      </c>
      <c r="Q32" s="131">
        <f>SUM(M32:P32)</f>
        <v>7</v>
      </c>
      <c r="T32" s="131">
        <v>2</v>
      </c>
      <c r="U32" s="131">
        <v>2</v>
      </c>
      <c r="V32" s="131">
        <f>SUM(R32:U32)</f>
        <v>4</v>
      </c>
      <c r="W32" s="131">
        <v>1</v>
      </c>
      <c r="AB32" s="131">
        <f>SUM(W32:AA32)</f>
        <v>1</v>
      </c>
      <c r="AC32" s="131">
        <v>1</v>
      </c>
      <c r="AD32" s="131">
        <v>1</v>
      </c>
      <c r="AF32" s="131">
        <v>1</v>
      </c>
      <c r="AG32" s="131">
        <f>SUM(AC32:AF32)</f>
        <v>3</v>
      </c>
      <c r="AJ32" s="131">
        <v>2</v>
      </c>
      <c r="AM32" s="131">
        <f>SUM(AH32:AL32)</f>
        <v>2</v>
      </c>
      <c r="AO32" s="131">
        <v>1</v>
      </c>
      <c r="AP32" s="131">
        <v>1</v>
      </c>
      <c r="AS32" s="131">
        <f>SUM(AN32:AR32)</f>
        <v>2</v>
      </c>
      <c r="AW32" s="131">
        <v>2</v>
      </c>
      <c r="AX32" s="131">
        <f>SUM(AT32:AW32)</f>
        <v>2</v>
      </c>
      <c r="AY32" s="131">
        <v>1</v>
      </c>
      <c r="BA32" s="131">
        <v>2</v>
      </c>
      <c r="BD32" s="131">
        <f>SUM(AY32:BC32)</f>
        <v>3</v>
      </c>
      <c r="BI32" s="131">
        <f>SUM(BE32:BH32)</f>
        <v>0</v>
      </c>
      <c r="BN32" s="131">
        <f>SUM(BJ32:BM32)</f>
        <v>0</v>
      </c>
      <c r="BO32" s="131">
        <f>SUM(BN32,BI32,BD32,AX32,AS32,AM32,AG32,AB32,V32,Q32,L32,F32)</f>
        <v>38</v>
      </c>
    </row>
  </sheetData>
  <mergeCells count="26"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X2:AX3"/>
    <mergeCell ref="BD2:BD3"/>
    <mergeCell ref="BI2:BI3"/>
    <mergeCell ref="BN2:BN3"/>
    <mergeCell ref="AT1:AX1"/>
    <mergeCell ref="AY1:BD1"/>
    <mergeCell ref="BE1:BI1"/>
    <mergeCell ref="BJ1:BN1"/>
    <mergeCell ref="A1:A3"/>
    <mergeCell ref="B1:F1"/>
    <mergeCell ref="G1:L1"/>
    <mergeCell ref="M1:Q1"/>
    <mergeCell ref="R1:V1"/>
    <mergeCell ref="W1:AB1"/>
    <mergeCell ref="AC1:AG1"/>
    <mergeCell ref="AH1:AM1"/>
    <mergeCell ref="AN1:AS1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ColWidth="9.140625" defaultRowHeight="15" x14ac:dyDescent="0.25"/>
  <cols>
    <col min="1" max="1" width="65.85546875" style="1" customWidth="1"/>
    <col min="2" max="48" width="10.7109375" style="1" customWidth="1"/>
    <col min="49" max="49" width="13.28515625" style="1" customWidth="1"/>
    <col min="50" max="50" width="10.7109375" style="1" customWidth="1"/>
    <col min="51" max="51" width="12.7109375" style="1" customWidth="1"/>
    <col min="52" max="52" width="13.5703125" style="1" customWidth="1"/>
    <col min="53" max="53" width="14.140625" style="1" customWidth="1"/>
    <col min="54" max="54" width="13.140625" style="1" customWidth="1"/>
    <col min="55" max="55" width="12.5703125" style="1" customWidth="1"/>
    <col min="56" max="66" width="10.7109375" style="1" customWidth="1"/>
    <col min="67" max="16384" width="9.140625" style="1"/>
  </cols>
  <sheetData>
    <row r="1" spans="1:67" ht="17.25" thickTop="1" thickBot="1" x14ac:dyDescent="0.3">
      <c r="A1" s="243" t="s">
        <v>2</v>
      </c>
      <c r="B1" s="240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3"/>
      <c r="AK4" s="6"/>
      <c r="AL4" s="6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>
        <v>1</v>
      </c>
      <c r="BA4" s="3"/>
      <c r="BB4" s="3"/>
      <c r="BC4" s="4">
        <v>1</v>
      </c>
      <c r="BD4" s="5">
        <f>SUM(AY4:BC4)</f>
        <v>2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2</v>
      </c>
    </row>
    <row r="5" spans="1:67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11"/>
      <c r="AL5" s="11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>
        <v>2</v>
      </c>
      <c r="BB5" s="8"/>
      <c r="BC5" s="9"/>
      <c r="BD5" s="10">
        <f>SUM(AY5:BC5)</f>
        <v>2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2</v>
      </c>
    </row>
    <row r="6" spans="1:67" ht="15.75" thickBot="1" x14ac:dyDescent="0.3">
      <c r="A6" s="65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11"/>
      <c r="AL6" s="11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11"/>
      <c r="AL7" s="11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11"/>
      <c r="AL8" s="11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10">
        <f t="shared" si="1"/>
        <v>0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2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11"/>
      <c r="AL9" s="11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>
        <v>1</v>
      </c>
      <c r="BA9" s="8">
        <v>1</v>
      </c>
      <c r="BB9" s="8"/>
      <c r="BC9" s="9"/>
      <c r="BD9" s="10">
        <f t="shared" si="1"/>
        <v>2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2</v>
      </c>
    </row>
    <row r="10" spans="1:67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11"/>
      <c r="AL10" s="11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11"/>
      <c r="AL11" s="11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>
        <f t="shared" si="1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11"/>
      <c r="AL12" s="11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>
        <v>1</v>
      </c>
      <c r="BD12" s="10">
        <f t="shared" si="1"/>
        <v>1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1</v>
      </c>
    </row>
    <row r="13" spans="1:67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11"/>
      <c r="AL13" s="11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11"/>
      <c r="AL14" s="11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>
        <v>1</v>
      </c>
      <c r="BA14" s="8"/>
      <c r="BB14" s="8"/>
      <c r="BC14" s="9"/>
      <c r="BD14" s="10">
        <f t="shared" si="1"/>
        <v>1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1</v>
      </c>
    </row>
    <row r="15" spans="1:67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11"/>
      <c r="AL15" s="11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11"/>
      <c r="AL16" s="11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11"/>
      <c r="AL17" s="11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11"/>
      <c r="AL18" s="11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11"/>
      <c r="AL19" s="11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>
        <v>1</v>
      </c>
      <c r="BA19" s="8">
        <v>1</v>
      </c>
      <c r="BB19" s="8"/>
      <c r="BC19" s="9"/>
      <c r="BD19" s="10">
        <f t="shared" si="1"/>
        <v>2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2</v>
      </c>
    </row>
    <row r="20" spans="1:67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11"/>
      <c r="AL20" s="11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11"/>
      <c r="AL21" s="11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6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11"/>
      <c r="AL22" s="11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11"/>
      <c r="AL23" s="11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3"/>
      <c r="Q24" s="10"/>
      <c r="R24" s="15"/>
      <c r="S24" s="13"/>
      <c r="T24" s="13"/>
      <c r="U24" s="13"/>
      <c r="V24" s="10"/>
      <c r="W24" s="15"/>
      <c r="X24" s="13"/>
      <c r="Y24" s="13"/>
      <c r="Z24" s="13"/>
      <c r="AA24" s="14"/>
      <c r="AB24" s="10"/>
      <c r="AC24" s="15"/>
      <c r="AD24" s="13"/>
      <c r="AE24" s="13"/>
      <c r="AF24" s="13"/>
      <c r="AG24" s="10"/>
      <c r="AH24" s="15"/>
      <c r="AI24" s="13"/>
      <c r="AJ24" s="13"/>
      <c r="AK24" s="15"/>
      <c r="AL24" s="15"/>
      <c r="AM24" s="10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/>
      <c r="BA24" s="13"/>
      <c r="BB24" s="13"/>
      <c r="BC24" s="14"/>
      <c r="BD24" s="10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</row>
    <row r="25" spans="1:67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3"/>
      <c r="Q25" s="10"/>
      <c r="R25" s="15"/>
      <c r="S25" s="13"/>
      <c r="T25" s="13"/>
      <c r="U25" s="13"/>
      <c r="V25" s="10"/>
      <c r="W25" s="15"/>
      <c r="X25" s="13"/>
      <c r="Y25" s="13"/>
      <c r="Z25" s="13"/>
      <c r="AA25" s="14"/>
      <c r="AB25" s="10"/>
      <c r="AC25" s="15"/>
      <c r="AD25" s="13"/>
      <c r="AE25" s="13"/>
      <c r="AF25" s="13"/>
      <c r="AG25" s="10"/>
      <c r="AH25" s="15"/>
      <c r="AI25" s="13"/>
      <c r="AJ25" s="13"/>
      <c r="AK25" s="15"/>
      <c r="AL25" s="15"/>
      <c r="AM25" s="10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3"/>
      <c r="BC25" s="14"/>
      <c r="BD25" s="10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3"/>
      <c r="Q26" s="10"/>
      <c r="R26" s="15"/>
      <c r="S26" s="13"/>
      <c r="T26" s="13"/>
      <c r="U26" s="13"/>
      <c r="V26" s="10"/>
      <c r="W26" s="15"/>
      <c r="X26" s="13"/>
      <c r="Y26" s="13"/>
      <c r="Z26" s="13"/>
      <c r="AA26" s="14"/>
      <c r="AB26" s="10"/>
      <c r="AC26" s="15"/>
      <c r="AD26" s="13"/>
      <c r="AE26" s="13"/>
      <c r="AF26" s="13"/>
      <c r="AG26" s="10"/>
      <c r="AH26" s="15"/>
      <c r="AI26" s="13"/>
      <c r="AJ26" s="13"/>
      <c r="AK26" s="15"/>
      <c r="AL26" s="15"/>
      <c r="AM26" s="10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/>
      <c r="AZ26" s="13"/>
      <c r="BA26" s="13"/>
      <c r="BB26" s="13"/>
      <c r="BC26" s="14">
        <v>1</v>
      </c>
      <c r="BD26" s="10">
        <f t="shared" si="1"/>
        <v>1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1</v>
      </c>
    </row>
    <row r="27" spans="1:67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9"/>
      <c r="AL27" s="19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>
        <v>2</v>
      </c>
      <c r="BA27" s="17">
        <v>2</v>
      </c>
      <c r="BB27" s="17">
        <v>2</v>
      </c>
      <c r="BC27" s="18">
        <v>1</v>
      </c>
      <c r="BD27" s="10">
        <f t="shared" si="1"/>
        <v>7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7</v>
      </c>
    </row>
    <row r="28" spans="1:67" ht="16.5" thickTop="1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>
        <f>BL28</f>
        <v>0</v>
      </c>
      <c r="BO28" s="77">
        <f>BN28</f>
        <v>0</v>
      </c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>SUM(M4:M27)</f>
        <v>0</v>
      </c>
      <c r="N29" s="23">
        <f>SUM(N4:N27)</f>
        <v>0</v>
      </c>
      <c r="O29" s="23">
        <f t="shared" ref="O29:AC29" si="4">SUM(O4:O27)</f>
        <v>0</v>
      </c>
      <c r="P29" s="23">
        <f t="shared" si="4"/>
        <v>0</v>
      </c>
      <c r="Q29" s="23">
        <f>SUM(Q4:Q27)</f>
        <v>0</v>
      </c>
      <c r="R29" s="23">
        <f t="shared" si="4"/>
        <v>0</v>
      </c>
      <c r="S29" s="23">
        <f t="shared" si="4"/>
        <v>0</v>
      </c>
      <c r="T29" s="23">
        <f t="shared" si="4"/>
        <v>0</v>
      </c>
      <c r="U29" s="23">
        <f t="shared" si="4"/>
        <v>0</v>
      </c>
      <c r="V29" s="23">
        <f>SUM(R29:U29)</f>
        <v>0</v>
      </c>
      <c r="W29" s="23">
        <f t="shared" si="4"/>
        <v>0</v>
      </c>
      <c r="X29" s="23">
        <f t="shared" si="4"/>
        <v>0</v>
      </c>
      <c r="Y29" s="23">
        <f t="shared" si="4"/>
        <v>0</v>
      </c>
      <c r="Z29" s="23">
        <f t="shared" si="4"/>
        <v>0</v>
      </c>
      <c r="AA29" s="23">
        <f t="shared" si="4"/>
        <v>0</v>
      </c>
      <c r="AB29" s="23">
        <f>SUM(AB4:AB27)</f>
        <v>0</v>
      </c>
      <c r="AC29" s="23">
        <f t="shared" si="4"/>
        <v>0</v>
      </c>
      <c r="AD29" s="23">
        <f>SUM(AD4:AD27)</f>
        <v>0</v>
      </c>
      <c r="AE29" s="23">
        <f t="shared" ref="AE29:AS29" si="5">SUM(AE4:AE27)</f>
        <v>0</v>
      </c>
      <c r="AF29" s="23">
        <f t="shared" si="5"/>
        <v>0</v>
      </c>
      <c r="AG29" s="23">
        <f t="shared" si="5"/>
        <v>0</v>
      </c>
      <c r="AH29" s="23">
        <f t="shared" si="5"/>
        <v>0</v>
      </c>
      <c r="AI29" s="23">
        <f t="shared" si="5"/>
        <v>0</v>
      </c>
      <c r="AJ29" s="23">
        <f t="shared" si="5"/>
        <v>0</v>
      </c>
      <c r="AK29" s="23">
        <f t="shared" si="5"/>
        <v>0</v>
      </c>
      <c r="AL29" s="23">
        <f t="shared" si="5"/>
        <v>0</v>
      </c>
      <c r="AM29" s="23">
        <f t="shared" si="5"/>
        <v>0</v>
      </c>
      <c r="AN29" s="23">
        <f t="shared" si="5"/>
        <v>0</v>
      </c>
      <c r="AO29" s="23">
        <f t="shared" si="5"/>
        <v>0</v>
      </c>
      <c r="AP29" s="23">
        <f t="shared" si="5"/>
        <v>0</v>
      </c>
      <c r="AQ29" s="23">
        <f t="shared" si="5"/>
        <v>0</v>
      </c>
      <c r="AR29" s="23">
        <f t="shared" si="5"/>
        <v>0</v>
      </c>
      <c r="AS29" s="23">
        <f t="shared" si="5"/>
        <v>0</v>
      </c>
      <c r="AT29" s="22">
        <f>SUM(AT4:AT27)</f>
        <v>0</v>
      </c>
      <c r="AU29" s="23">
        <f>SUM(AU4:AU27)</f>
        <v>0</v>
      </c>
      <c r="AV29" s="23">
        <f t="shared" ref="AV29:BI29" si="6">SUM(AV4:AV27)</f>
        <v>0</v>
      </c>
      <c r="AW29" s="23">
        <f t="shared" si="6"/>
        <v>0</v>
      </c>
      <c r="AX29" s="23">
        <f t="shared" si="6"/>
        <v>0</v>
      </c>
      <c r="AY29" s="23">
        <f>SUM(AY4:AY27)</f>
        <v>0</v>
      </c>
      <c r="AZ29" s="23">
        <f t="shared" si="6"/>
        <v>6</v>
      </c>
      <c r="BA29" s="23">
        <f t="shared" si="6"/>
        <v>6</v>
      </c>
      <c r="BB29" s="23">
        <f t="shared" si="6"/>
        <v>2</v>
      </c>
      <c r="BC29" s="23">
        <f t="shared" si="6"/>
        <v>4</v>
      </c>
      <c r="BD29" s="23">
        <f>SUM(BD4:BD27)</f>
        <v>18</v>
      </c>
      <c r="BE29" s="23">
        <f t="shared" si="6"/>
        <v>0</v>
      </c>
      <c r="BF29" s="23">
        <f t="shared" si="6"/>
        <v>0</v>
      </c>
      <c r="BG29" s="23">
        <f t="shared" si="6"/>
        <v>0</v>
      </c>
      <c r="BH29" s="23">
        <f t="shared" si="6"/>
        <v>0</v>
      </c>
      <c r="BI29" s="23">
        <f t="shared" si="6"/>
        <v>0</v>
      </c>
      <c r="BJ29" s="22">
        <f t="shared" ref="BJ29:BM29" si="7">SUM(BJ4:BJ27)</f>
        <v>0</v>
      </c>
      <c r="BK29" s="23">
        <f t="shared" si="7"/>
        <v>0</v>
      </c>
      <c r="BL29" s="23">
        <f t="shared" si="7"/>
        <v>0</v>
      </c>
      <c r="BM29" s="23">
        <f t="shared" si="7"/>
        <v>0</v>
      </c>
      <c r="BN29" s="25">
        <f>SUM(BN4:BN28)</f>
        <v>0</v>
      </c>
      <c r="BO29" s="39">
        <f>SUM(BO4:BO28)</f>
        <v>18</v>
      </c>
    </row>
    <row r="30" spans="1:67" ht="15.75" thickTop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ht="15.75" thickBot="1" x14ac:dyDescent="0.3"/>
    <row r="32" spans="1:67" s="131" customFormat="1" ht="15.75" thickBot="1" x14ac:dyDescent="0.3">
      <c r="A32" s="135" t="s">
        <v>95</v>
      </c>
      <c r="B32" s="134"/>
      <c r="F32" s="131">
        <f>SUM(B32:E32)</f>
        <v>0</v>
      </c>
      <c r="H32" s="131">
        <v>1</v>
      </c>
      <c r="L32" s="131">
        <f>SUM(G32:K32)</f>
        <v>1</v>
      </c>
      <c r="N32" s="131">
        <v>1</v>
      </c>
      <c r="Q32" s="131">
        <f>SUM(M32:P32)</f>
        <v>1</v>
      </c>
      <c r="T32" s="131">
        <v>1</v>
      </c>
      <c r="U32" s="131">
        <v>1</v>
      </c>
      <c r="V32" s="131">
        <f>SUM(R32:U32)</f>
        <v>2</v>
      </c>
      <c r="AB32" s="131">
        <f>SUM(W32:AA32)</f>
        <v>0</v>
      </c>
      <c r="AD32" s="131">
        <v>1</v>
      </c>
      <c r="AE32" s="131">
        <v>1</v>
      </c>
      <c r="AG32" s="131">
        <f>SUM(AC32:AF32)</f>
        <v>2</v>
      </c>
      <c r="AK32" s="131">
        <v>1</v>
      </c>
      <c r="AM32" s="131">
        <f>SUM(AH32:AL32)</f>
        <v>1</v>
      </c>
      <c r="AN32" s="131">
        <v>2</v>
      </c>
      <c r="AS32" s="131">
        <f>SUM(AN32:AR32)</f>
        <v>2</v>
      </c>
      <c r="AX32" s="131">
        <f>SUM(AT32:AW32)</f>
        <v>0</v>
      </c>
      <c r="AY32" s="131">
        <v>1</v>
      </c>
      <c r="BD32" s="131">
        <f>SUM(AY32:BC32)</f>
        <v>1</v>
      </c>
      <c r="BI32" s="131">
        <f>SUM(BE32:BH32)</f>
        <v>0</v>
      </c>
      <c r="BN32" s="131">
        <f>SUM(BJ32:BM32)</f>
        <v>0</v>
      </c>
      <c r="BO32" s="131">
        <f>SUM(BN32,BI32,BD32,AX32,AS32,AM32,AG32,AB32,V32,Q32,L32,F32)</f>
        <v>10</v>
      </c>
    </row>
  </sheetData>
  <mergeCells count="26">
    <mergeCell ref="W1:AB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X2:AX3"/>
    <mergeCell ref="BD2:BD3"/>
    <mergeCell ref="BI2:BI3"/>
    <mergeCell ref="BN2:BN3"/>
    <mergeCell ref="BJ1:BN1"/>
    <mergeCell ref="AC1:AG1"/>
    <mergeCell ref="A1:A3"/>
    <mergeCell ref="B1:F1"/>
    <mergeCell ref="G1:L1"/>
    <mergeCell ref="M1:Q1"/>
    <mergeCell ref="R1:V1"/>
    <mergeCell ref="AH1:AM1"/>
    <mergeCell ref="AN1:AS1"/>
    <mergeCell ref="AT1:AX1"/>
    <mergeCell ref="AY1:BD1"/>
    <mergeCell ref="BE1:BI1"/>
  </mergeCell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ColWidth="9.140625" defaultRowHeight="15" x14ac:dyDescent="0.25"/>
  <cols>
    <col min="1" max="1" width="65.85546875" style="1" customWidth="1"/>
    <col min="2" max="50" width="10.7109375" style="1" customWidth="1"/>
    <col min="51" max="51" width="11.5703125" style="1" customWidth="1"/>
    <col min="52" max="52" width="11.85546875" style="1" customWidth="1"/>
    <col min="53" max="54" width="12.28515625" style="1" customWidth="1"/>
    <col min="55" max="55" width="13" style="1" customWidth="1"/>
    <col min="56" max="66" width="10.7109375" style="1" customWidth="1"/>
    <col min="67" max="16384" width="9.140625" style="1"/>
  </cols>
  <sheetData>
    <row r="1" spans="1:67" ht="17.25" thickTop="1" thickBot="1" x14ac:dyDescent="0.3">
      <c r="A1" s="243" t="s">
        <v>2</v>
      </c>
      <c r="B1" s="240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46.5" customHeight="1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50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4"/>
      <c r="Q4" s="78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6"/>
      <c r="AK4" s="6"/>
      <c r="AL4" s="6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>
        <v>1</v>
      </c>
      <c r="AZ4" s="3"/>
      <c r="BA4" s="3"/>
      <c r="BB4" s="3"/>
      <c r="BC4" s="4"/>
      <c r="BD4" s="5">
        <f>SUM(AY4:BC4)</f>
        <v>1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1</v>
      </c>
    </row>
    <row r="5" spans="1:67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9"/>
      <c r="Q5" s="79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11"/>
      <c r="AK5" s="11"/>
      <c r="AL5" s="11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8"/>
      <c r="BC5" s="9"/>
      <c r="BD5" s="10">
        <f>SUM(AY5:BC5)</f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</row>
    <row r="6" spans="1:67" ht="15.75" thickBot="1" x14ac:dyDescent="0.3">
      <c r="A6" s="65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9"/>
      <c r="Q6" s="79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11"/>
      <c r="AK6" s="11"/>
      <c r="AL6" s="11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9"/>
      <c r="Q7" s="79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11"/>
      <c r="AK7" s="11"/>
      <c r="AL7" s="11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>
        <v>1</v>
      </c>
      <c r="BA7" s="8">
        <v>1</v>
      </c>
      <c r="BB7" s="8"/>
      <c r="BC7" s="9"/>
      <c r="BD7" s="10">
        <f t="shared" si="1"/>
        <v>2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2</v>
      </c>
    </row>
    <row r="8" spans="1:67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9"/>
      <c r="Q8" s="79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11"/>
      <c r="AK8" s="11"/>
      <c r="AL8" s="11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>
        <v>2</v>
      </c>
      <c r="BA8" s="8"/>
      <c r="BB8" s="8"/>
      <c r="BC8" s="9"/>
      <c r="BD8" s="10">
        <f t="shared" si="1"/>
        <v>2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2</v>
      </c>
    </row>
    <row r="9" spans="1:67" ht="15.75" thickBot="1" x14ac:dyDescent="0.3">
      <c r="A9" s="2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9"/>
      <c r="Q9" s="79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11"/>
      <c r="AK9" s="11"/>
      <c r="AL9" s="11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>
        <v>1</v>
      </c>
      <c r="BA9" s="8"/>
      <c r="BB9" s="8"/>
      <c r="BC9" s="9"/>
      <c r="BD9" s="10">
        <f t="shared" si="1"/>
        <v>1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1</v>
      </c>
    </row>
    <row r="10" spans="1:67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9"/>
      <c r="Q10" s="79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11"/>
      <c r="AK10" s="11"/>
      <c r="AL10" s="11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9"/>
      <c r="Q11" s="79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11"/>
      <c r="AK11" s="11"/>
      <c r="AL11" s="11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>
        <v>1</v>
      </c>
      <c r="BD11" s="10">
        <f t="shared" si="1"/>
        <v>1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1</v>
      </c>
    </row>
    <row r="12" spans="1:67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9"/>
      <c r="Q12" s="79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11"/>
      <c r="AK12" s="11"/>
      <c r="AL12" s="11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9"/>
      <c r="Q13" s="79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11"/>
      <c r="AK13" s="11"/>
      <c r="AL13" s="11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9"/>
      <c r="Q14" s="79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11"/>
      <c r="AK14" s="11"/>
      <c r="AL14" s="11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9"/>
      <c r="Q15" s="79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11"/>
      <c r="AK15" s="11"/>
      <c r="AL15" s="11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9"/>
      <c r="Q16" s="79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11"/>
      <c r="AK16" s="11"/>
      <c r="AL16" s="11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9"/>
      <c r="Q17" s="79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11"/>
      <c r="AK17" s="11"/>
      <c r="AL17" s="11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9"/>
      <c r="Q18" s="79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11"/>
      <c r="AK18" s="11"/>
      <c r="AL18" s="11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9"/>
      <c r="Q19" s="79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11"/>
      <c r="AK19" s="11"/>
      <c r="AL19" s="11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>
        <v>1</v>
      </c>
      <c r="BD19" s="10">
        <f t="shared" si="1"/>
        <v>1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1</v>
      </c>
    </row>
    <row r="20" spans="1:67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9"/>
      <c r="Q20" s="79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11"/>
      <c r="AK20" s="11"/>
      <c r="AL20" s="11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9"/>
      <c r="Q21" s="79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11"/>
      <c r="AK21" s="11"/>
      <c r="AL21" s="11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81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9"/>
      <c r="Q22" s="79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11"/>
      <c r="AK22" s="11"/>
      <c r="AL22" s="11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9"/>
      <c r="Q23" s="79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11"/>
      <c r="AK23" s="11"/>
      <c r="AL23" s="11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4"/>
      <c r="Q24" s="79"/>
      <c r="R24" s="15"/>
      <c r="S24" s="13"/>
      <c r="T24" s="13"/>
      <c r="U24" s="13"/>
      <c r="V24" s="10"/>
      <c r="W24" s="15"/>
      <c r="X24" s="13"/>
      <c r="Y24" s="13"/>
      <c r="Z24" s="13"/>
      <c r="AA24" s="14"/>
      <c r="AB24" s="10"/>
      <c r="AC24" s="15"/>
      <c r="AD24" s="13"/>
      <c r="AE24" s="13"/>
      <c r="AF24" s="70"/>
      <c r="AG24" s="10"/>
      <c r="AH24" s="15"/>
      <c r="AI24" s="13"/>
      <c r="AJ24" s="15"/>
      <c r="AK24" s="15"/>
      <c r="AL24" s="15"/>
      <c r="AM24" s="10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/>
      <c r="BA24" s="13"/>
      <c r="BB24" s="13"/>
      <c r="BC24" s="14"/>
      <c r="BD24" s="10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</row>
    <row r="25" spans="1:67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4"/>
      <c r="Q25" s="79"/>
      <c r="R25" s="15"/>
      <c r="S25" s="13"/>
      <c r="T25" s="13"/>
      <c r="U25" s="13"/>
      <c r="V25" s="10"/>
      <c r="W25" s="15"/>
      <c r="X25" s="13"/>
      <c r="Y25" s="13"/>
      <c r="Z25" s="13"/>
      <c r="AA25" s="14"/>
      <c r="AB25" s="10"/>
      <c r="AC25" s="15"/>
      <c r="AD25" s="13"/>
      <c r="AE25" s="13"/>
      <c r="AF25" s="70"/>
      <c r="AG25" s="10"/>
      <c r="AH25" s="15"/>
      <c r="AI25" s="13"/>
      <c r="AJ25" s="15"/>
      <c r="AK25" s="15"/>
      <c r="AL25" s="15"/>
      <c r="AM25" s="10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3"/>
      <c r="BC25" s="14"/>
      <c r="BD25" s="10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4"/>
      <c r="Q26" s="79"/>
      <c r="R26" s="15"/>
      <c r="S26" s="13"/>
      <c r="T26" s="13"/>
      <c r="U26" s="13"/>
      <c r="V26" s="10"/>
      <c r="W26" s="15"/>
      <c r="X26" s="13"/>
      <c r="Y26" s="13"/>
      <c r="Z26" s="13"/>
      <c r="AA26" s="14"/>
      <c r="AB26" s="10"/>
      <c r="AC26" s="15"/>
      <c r="AD26" s="13"/>
      <c r="AE26" s="13"/>
      <c r="AF26" s="70"/>
      <c r="AG26" s="10"/>
      <c r="AH26" s="15"/>
      <c r="AI26" s="13"/>
      <c r="AJ26" s="15"/>
      <c r="AK26" s="15"/>
      <c r="AL26" s="15"/>
      <c r="AM26" s="10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>
        <v>2</v>
      </c>
      <c r="AZ26" s="13">
        <v>8</v>
      </c>
      <c r="BA26" s="13">
        <v>3</v>
      </c>
      <c r="BB26" s="13">
        <v>3</v>
      </c>
      <c r="BC26" s="14">
        <v>6</v>
      </c>
      <c r="BD26" s="10">
        <f t="shared" si="1"/>
        <v>22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22</v>
      </c>
    </row>
    <row r="27" spans="1:67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8"/>
      <c r="Q27" s="8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9"/>
      <c r="AK27" s="19"/>
      <c r="AL27" s="19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>
        <v>1</v>
      </c>
      <c r="BB27" s="17">
        <v>1</v>
      </c>
      <c r="BC27" s="18">
        <v>2</v>
      </c>
      <c r="BD27" s="10">
        <f t="shared" si="1"/>
        <v>4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4</v>
      </c>
    </row>
    <row r="28" spans="1:67" ht="16.5" thickTop="1" thickBot="1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 t="shared" ref="M29:U29" si="4">SUM(M4:M27)</f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33">
        <f t="shared" si="4"/>
        <v>0</v>
      </c>
      <c r="R29" s="22">
        <f t="shared" si="4"/>
        <v>0</v>
      </c>
      <c r="S29" s="23">
        <f t="shared" si="4"/>
        <v>0</v>
      </c>
      <c r="T29" s="23">
        <f t="shared" si="4"/>
        <v>0</v>
      </c>
      <c r="U29" s="23">
        <f t="shared" si="4"/>
        <v>0</v>
      </c>
      <c r="V29" s="25">
        <f>SUM(V4:V28)</f>
        <v>0</v>
      </c>
      <c r="W29" s="22">
        <f>SUM(W4:W28)</f>
        <v>0</v>
      </c>
      <c r="X29" s="23">
        <f>SUM(X4:X27)</f>
        <v>0</v>
      </c>
      <c r="Y29" s="23">
        <f>SUM(Y4:Y27)</f>
        <v>0</v>
      </c>
      <c r="Z29" s="23">
        <f>SUM(Z4:Z27)</f>
        <v>0</v>
      </c>
      <c r="AA29" s="24">
        <f>SUM(AA4:AA27)</f>
        <v>0</v>
      </c>
      <c r="AB29" s="25">
        <f>SUM(AB4:AB28)</f>
        <v>0</v>
      </c>
      <c r="AC29" s="22">
        <f>SUM(AC4:AC27)</f>
        <v>0</v>
      </c>
      <c r="AD29" s="23">
        <f>SUM(AD4:AD27)</f>
        <v>0</v>
      </c>
      <c r="AE29" s="23">
        <f>SUM(AE4:AE27)</f>
        <v>0</v>
      </c>
      <c r="AF29" s="23">
        <f>SUM(AF4:AF27)</f>
        <v>0</v>
      </c>
      <c r="AG29" s="25">
        <f>SUM(AG4:AG28)</f>
        <v>0</v>
      </c>
      <c r="AH29" s="22">
        <f>SUM(AH4:AH27)</f>
        <v>0</v>
      </c>
      <c r="AI29" s="23">
        <f>SUM(AI4:AI27)</f>
        <v>0</v>
      </c>
      <c r="AJ29" s="23">
        <f>SUM(AJ4:AJ27)</f>
        <v>0</v>
      </c>
      <c r="AK29" s="23"/>
      <c r="AL29" s="23">
        <f>SUM(AL4:AL27)</f>
        <v>0</v>
      </c>
      <c r="AM29" s="25">
        <f>SUM(AM4:AM28)</f>
        <v>0</v>
      </c>
      <c r="AN29" s="22">
        <f>SUM(AN4:AN27)</f>
        <v>0</v>
      </c>
      <c r="AO29" s="23">
        <f>SUM(AO4:AO27)</f>
        <v>0</v>
      </c>
      <c r="AP29" s="23">
        <f>SUM(AP4:AP27)</f>
        <v>0</v>
      </c>
      <c r="AQ29" s="23">
        <f>SUM(AQ4:AQ27)</f>
        <v>0</v>
      </c>
      <c r="AR29" s="24">
        <f>SUM(AR4:AR27)</f>
        <v>0</v>
      </c>
      <c r="AS29" s="25">
        <f>SUM(AS4:AS28)</f>
        <v>0</v>
      </c>
      <c r="AT29" s="22">
        <f t="shared" ref="AT29:BM29" si="5">SUM(AT4:AT27)</f>
        <v>0</v>
      </c>
      <c r="AU29" s="23">
        <f t="shared" si="5"/>
        <v>0</v>
      </c>
      <c r="AV29" s="23">
        <f t="shared" si="5"/>
        <v>0</v>
      </c>
      <c r="AW29" s="23">
        <f>SUM(AW4:AW27)</f>
        <v>0</v>
      </c>
      <c r="AX29" s="25">
        <f>SUM(AX4:AX27)</f>
        <v>0</v>
      </c>
      <c r="AY29" s="22">
        <f t="shared" si="5"/>
        <v>3</v>
      </c>
      <c r="AZ29" s="23">
        <f t="shared" si="5"/>
        <v>12</v>
      </c>
      <c r="BA29" s="23">
        <f t="shared" si="5"/>
        <v>5</v>
      </c>
      <c r="BB29" s="23">
        <f t="shared" si="5"/>
        <v>4</v>
      </c>
      <c r="BC29" s="24">
        <f t="shared" si="5"/>
        <v>10</v>
      </c>
      <c r="BD29" s="25">
        <f>SUM(BD4:BD27)</f>
        <v>34</v>
      </c>
      <c r="BE29" s="22">
        <f t="shared" si="5"/>
        <v>0</v>
      </c>
      <c r="BF29" s="23">
        <f t="shared" si="5"/>
        <v>0</v>
      </c>
      <c r="BG29" s="23">
        <f t="shared" si="5"/>
        <v>0</v>
      </c>
      <c r="BH29" s="23">
        <f t="shared" si="5"/>
        <v>0</v>
      </c>
      <c r="BI29" s="25">
        <f t="shared" si="5"/>
        <v>0</v>
      </c>
      <c r="BJ29" s="22">
        <f t="shared" si="5"/>
        <v>0</v>
      </c>
      <c r="BK29" s="23">
        <f t="shared" si="5"/>
        <v>0</v>
      </c>
      <c r="BL29" s="23">
        <f t="shared" si="5"/>
        <v>0</v>
      </c>
      <c r="BM29" s="23">
        <f t="shared" si="5"/>
        <v>0</v>
      </c>
      <c r="BN29" s="25">
        <f>SUM(BN4:BN28)</f>
        <v>0</v>
      </c>
      <c r="BO29" s="39">
        <f>SUM(BO4:BO28)</f>
        <v>34</v>
      </c>
    </row>
    <row r="30" spans="1:67" ht="16.5" thickTop="1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s="131" customFormat="1" ht="15.75" thickBot="1" x14ac:dyDescent="0.3">
      <c r="A31" s="135" t="s">
        <v>95</v>
      </c>
      <c r="B31" s="134">
        <v>2</v>
      </c>
      <c r="C31" s="131">
        <v>6</v>
      </c>
      <c r="D31" s="131">
        <v>6</v>
      </c>
      <c r="E31" s="131">
        <v>3</v>
      </c>
      <c r="F31" s="131">
        <f>SUM(B31:E31)</f>
        <v>17</v>
      </c>
      <c r="G31" s="131">
        <v>2</v>
      </c>
      <c r="H31" s="131">
        <v>7</v>
      </c>
      <c r="I31" s="131">
        <v>6</v>
      </c>
      <c r="J31" s="131">
        <v>1</v>
      </c>
      <c r="K31" s="131">
        <v>5</v>
      </c>
      <c r="L31" s="131">
        <f>SUM(G31:K31)</f>
        <v>21</v>
      </c>
      <c r="M31" s="131">
        <v>8</v>
      </c>
      <c r="N31" s="131">
        <v>2</v>
      </c>
      <c r="O31" s="131">
        <v>2</v>
      </c>
      <c r="P31" s="131">
        <v>5</v>
      </c>
      <c r="Q31" s="131">
        <f>SUM(M31:P31)</f>
        <v>17</v>
      </c>
      <c r="R31" s="131">
        <v>6</v>
      </c>
      <c r="S31" s="131">
        <v>3</v>
      </c>
      <c r="T31" s="131">
        <v>6</v>
      </c>
      <c r="U31" s="131">
        <v>1</v>
      </c>
      <c r="V31" s="131">
        <f>SUM(R31:U31)</f>
        <v>16</v>
      </c>
      <c r="Y31" s="131">
        <v>1</v>
      </c>
      <c r="Z31" s="131">
        <v>3</v>
      </c>
      <c r="AA31" s="131">
        <v>1</v>
      </c>
      <c r="AB31" s="131">
        <f>SUM(W31:AA31)</f>
        <v>5</v>
      </c>
      <c r="AC31" s="131">
        <v>6</v>
      </c>
      <c r="AD31" s="131">
        <v>5</v>
      </c>
      <c r="AE31" s="131">
        <v>3</v>
      </c>
      <c r="AF31" s="131">
        <v>7</v>
      </c>
      <c r="AG31" s="131">
        <f>SUM(AC31:AF31)</f>
        <v>21</v>
      </c>
      <c r="AH31" s="131">
        <v>1</v>
      </c>
      <c r="AI31" s="131">
        <v>2</v>
      </c>
      <c r="AJ31" s="131">
        <v>9</v>
      </c>
      <c r="AK31" s="131">
        <v>2</v>
      </c>
      <c r="AL31" s="131">
        <v>1</v>
      </c>
      <c r="AM31" s="131">
        <f>SUM(AH31:AL31)</f>
        <v>15</v>
      </c>
      <c r="AN31" s="131">
        <v>1</v>
      </c>
      <c r="AO31" s="131">
        <v>2</v>
      </c>
      <c r="AP31" s="131">
        <v>4</v>
      </c>
      <c r="AQ31" s="131">
        <v>2</v>
      </c>
      <c r="AR31" s="131">
        <v>1</v>
      </c>
      <c r="AS31" s="131">
        <f>SUM(AN31:AR31)</f>
        <v>10</v>
      </c>
      <c r="AU31" s="131">
        <v>3</v>
      </c>
      <c r="AV31" s="131">
        <v>4</v>
      </c>
      <c r="AW31" s="131">
        <v>3</v>
      </c>
      <c r="AX31" s="131">
        <f>SUM(AT31:AW31)</f>
        <v>10</v>
      </c>
      <c r="AY31" s="131">
        <v>3</v>
      </c>
      <c r="AZ31" s="131">
        <v>3</v>
      </c>
      <c r="BC31" s="131">
        <v>2</v>
      </c>
      <c r="BD31" s="131">
        <f>SUM(AY31:BC31)</f>
        <v>8</v>
      </c>
      <c r="BI31" s="131">
        <f>SUM(BE31:BH31)</f>
        <v>0</v>
      </c>
      <c r="BN31" s="131">
        <f>SUM(BJ31:BM31)</f>
        <v>0</v>
      </c>
      <c r="BO31" s="131">
        <f>SUM(BN31,BI31,BD31,AX31,AS31,AM31,AG31,AB31,V31,Q31,L31,F31)</f>
        <v>140</v>
      </c>
    </row>
  </sheetData>
  <mergeCells count="26">
    <mergeCell ref="W1:AB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X2:AX3"/>
    <mergeCell ref="BD2:BD3"/>
    <mergeCell ref="BI2:BI3"/>
    <mergeCell ref="BN2:BN3"/>
    <mergeCell ref="BJ1:BN1"/>
    <mergeCell ref="AC1:AG1"/>
    <mergeCell ref="A1:A3"/>
    <mergeCell ref="B1:F1"/>
    <mergeCell ref="G1:L1"/>
    <mergeCell ref="M1:Q1"/>
    <mergeCell ref="R1:V1"/>
    <mergeCell ref="AH1:AM1"/>
    <mergeCell ref="AN1:AS1"/>
    <mergeCell ref="AT1:AX1"/>
    <mergeCell ref="AY1:BD1"/>
    <mergeCell ref="BE1:BI1"/>
  </mergeCells>
  <pageMargins left="0.7" right="0.7" top="0.75" bottom="0.75" header="0.3" footer="0.3"/>
  <pageSetup paperSize="9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zoomScale="70" zoomScaleNormal="70" workbookViewId="0">
      <selection activeCell="S29" sqref="S29"/>
    </sheetView>
  </sheetViews>
  <sheetFormatPr defaultRowHeight="15" x14ac:dyDescent="0.25"/>
  <cols>
    <col min="1" max="1" width="101.42578125" style="48" bestFit="1" customWidth="1"/>
    <col min="2" max="2" width="16" style="47" customWidth="1"/>
    <col min="3" max="3" width="13.28515625" style="47" customWidth="1"/>
    <col min="4" max="4" width="14.42578125" style="47" customWidth="1"/>
    <col min="5" max="5" width="17" style="47" customWidth="1"/>
    <col min="6" max="6" width="17.5703125" style="47" customWidth="1"/>
    <col min="7" max="7" width="14.5703125" style="47" customWidth="1"/>
    <col min="8" max="9" width="16" style="47" customWidth="1"/>
    <col min="10" max="13" width="12.85546875" style="47" customWidth="1"/>
    <col min="14" max="14" width="15.42578125" style="47" customWidth="1"/>
    <col min="15" max="15" width="5.5703125" style="47" bestFit="1" customWidth="1"/>
    <col min="16" max="16" width="7.7109375" style="47" bestFit="1" customWidth="1"/>
    <col min="17" max="17" width="15.7109375" style="47" bestFit="1" customWidth="1"/>
    <col min="18" max="18" width="12" style="47" customWidth="1"/>
    <col min="19" max="19" width="17.42578125" customWidth="1"/>
  </cols>
  <sheetData>
    <row r="1" spans="1:19" ht="45" x14ac:dyDescent="0.25">
      <c r="A1" s="51" t="s">
        <v>2</v>
      </c>
      <c r="B1" s="102" t="s">
        <v>38</v>
      </c>
      <c r="C1" s="102" t="s">
        <v>52</v>
      </c>
      <c r="D1" s="102" t="s">
        <v>73</v>
      </c>
      <c r="E1" s="102" t="s">
        <v>74</v>
      </c>
      <c r="F1" s="102" t="s">
        <v>75</v>
      </c>
      <c r="G1" s="102" t="s">
        <v>45</v>
      </c>
      <c r="H1" s="102" t="s">
        <v>39</v>
      </c>
      <c r="I1" s="102" t="s">
        <v>76</v>
      </c>
      <c r="J1" s="102" t="s">
        <v>41</v>
      </c>
      <c r="K1" s="102" t="s">
        <v>77</v>
      </c>
      <c r="L1" s="102" t="s">
        <v>78</v>
      </c>
      <c r="M1" s="102" t="s">
        <v>79</v>
      </c>
      <c r="N1" s="102" t="s">
        <v>40</v>
      </c>
      <c r="O1" s="102" t="s">
        <v>42</v>
      </c>
      <c r="P1" s="102" t="s">
        <v>43</v>
      </c>
      <c r="Q1" s="102" t="s">
        <v>44</v>
      </c>
      <c r="R1" s="103" t="s">
        <v>33</v>
      </c>
      <c r="S1" s="60" t="s">
        <v>46</v>
      </c>
    </row>
    <row r="2" spans="1:19" ht="15.75" x14ac:dyDescent="0.25">
      <c r="A2" s="52" t="s">
        <v>3</v>
      </c>
      <c r="B2" s="49">
        <f>'Организация работы МО'!BO4</f>
        <v>18</v>
      </c>
      <c r="C2" s="49">
        <f>'Запись к врачам'!BO4</f>
        <v>7</v>
      </c>
      <c r="D2" s="49">
        <f>'Оформление док-ов'!BO4</f>
        <v>1</v>
      </c>
      <c r="E2" s="49">
        <f>'Диспан-ия-Реаб-ия'!BO4</f>
        <v>0</v>
      </c>
      <c r="F2" s="49">
        <f>'Долгое ожидание обслед-ий'!BO4</f>
        <v>1</v>
      </c>
      <c r="G2" s="50">
        <f>'Качество оказания мед. пом.'!BO4</f>
        <v>4</v>
      </c>
      <c r="H2" s="49">
        <f>'Отказ в оказ. мед. пом.'!BO4</f>
        <v>1</v>
      </c>
      <c r="I2" s="49">
        <f>'Недостат. инфы'!BO4</f>
        <v>0</v>
      </c>
      <c r="J2" s="49">
        <f>'Этика и деонтология'!BO4</f>
        <v>2</v>
      </c>
      <c r="K2" s="49">
        <f>Трансп.доступность!BO4</f>
        <v>0</v>
      </c>
      <c r="L2" s="49">
        <f>'Ремонт. Стройка'!BO4</f>
        <v>0</v>
      </c>
      <c r="M2" s="49">
        <f>Оборудование!BO4</f>
        <v>0</v>
      </c>
      <c r="N2" s="49">
        <f>'Лекарственное обеспечение'!BO4</f>
        <v>1</v>
      </c>
      <c r="O2" s="49">
        <f>ВМП!BO4</f>
        <v>0</v>
      </c>
      <c r="P2" s="49">
        <f>'Кадры '!BO4</f>
        <v>0</v>
      </c>
      <c r="Q2" s="49">
        <f>Благодарности!BO4</f>
        <v>2</v>
      </c>
      <c r="R2" s="58">
        <f>Другое!BO4</f>
        <v>1</v>
      </c>
      <c r="S2" s="61">
        <f>SUM(B2:R2)</f>
        <v>38</v>
      </c>
    </row>
    <row r="3" spans="1:19" ht="15.75" x14ac:dyDescent="0.25">
      <c r="A3" s="53" t="s">
        <v>4</v>
      </c>
      <c r="B3" s="49">
        <f>'Организация работы МО'!BO5</f>
        <v>7</v>
      </c>
      <c r="C3" s="49">
        <f>'Запись к врачам'!BO5</f>
        <v>3</v>
      </c>
      <c r="D3" s="49">
        <f>'Оформление док-ов'!BO5</f>
        <v>0</v>
      </c>
      <c r="E3" s="49">
        <f>'Диспан-ия-Реаб-ия'!BO5</f>
        <v>0</v>
      </c>
      <c r="F3" s="49">
        <f>'Долгое ожидание обслед-ий'!BO5</f>
        <v>0</v>
      </c>
      <c r="G3" s="50">
        <f>'Качество оказания мед. пом.'!BO5</f>
        <v>0</v>
      </c>
      <c r="H3" s="49">
        <f>'Отказ в оказ. мед. пом.'!BO5</f>
        <v>1</v>
      </c>
      <c r="I3" s="49">
        <f>'Недостат. инфы'!BO5</f>
        <v>0</v>
      </c>
      <c r="J3" s="49">
        <f>'Этика и деонтология'!BO5</f>
        <v>1</v>
      </c>
      <c r="K3" s="49">
        <f>Трансп.доступность!BO5</f>
        <v>0</v>
      </c>
      <c r="L3" s="49">
        <f>'Ремонт. Стройка'!BO5</f>
        <v>0</v>
      </c>
      <c r="M3" s="49">
        <f>Оборудование!BO5</f>
        <v>0</v>
      </c>
      <c r="N3" s="49">
        <f>'Лекарственное обеспечение'!BO5</f>
        <v>1</v>
      </c>
      <c r="O3" s="49">
        <f>ВМП!BO5</f>
        <v>0</v>
      </c>
      <c r="P3" s="49">
        <f>'Кадры '!BO5</f>
        <v>0</v>
      </c>
      <c r="Q3" s="49">
        <f>Благодарности!BO5</f>
        <v>2</v>
      </c>
      <c r="R3" s="58">
        <f>Другое!BO5</f>
        <v>0</v>
      </c>
      <c r="S3" s="61">
        <f t="shared" ref="S3:S26" si="0">SUM(B3:R3)</f>
        <v>15</v>
      </c>
    </row>
    <row r="4" spans="1:19" ht="15.75" x14ac:dyDescent="0.25">
      <c r="A4" s="53" t="s">
        <v>5</v>
      </c>
      <c r="B4" s="49">
        <f>'Организация работы МО'!BO6</f>
        <v>3</v>
      </c>
      <c r="C4" s="49">
        <f>'Запись к врачам'!BO6</f>
        <v>1</v>
      </c>
      <c r="D4" s="49">
        <f>'Оформление док-ов'!BO6</f>
        <v>0</v>
      </c>
      <c r="E4" s="49">
        <f>'Диспан-ия-Реаб-ия'!BO6</f>
        <v>1</v>
      </c>
      <c r="F4" s="49">
        <f>'Долгое ожидание обслед-ий'!BO6</f>
        <v>0</v>
      </c>
      <c r="G4" s="50">
        <f>'Качество оказания мед. пом.'!BO6</f>
        <v>0</v>
      </c>
      <c r="H4" s="49">
        <f>'Отказ в оказ. мед. пом.'!BO6</f>
        <v>0</v>
      </c>
      <c r="I4" s="49">
        <f>'Недостат. инфы'!BO6</f>
        <v>0</v>
      </c>
      <c r="J4" s="49">
        <f>'Этика и деонтология'!BO6</f>
        <v>0</v>
      </c>
      <c r="K4" s="49">
        <f>Трансп.доступность!BO6</f>
        <v>0</v>
      </c>
      <c r="L4" s="49">
        <f>'Ремонт. Стройка'!BO6</f>
        <v>0</v>
      </c>
      <c r="M4" s="49">
        <f>Оборудование!BO6</f>
        <v>0</v>
      </c>
      <c r="N4" s="49">
        <f>'Лекарственное обеспечение'!BO6</f>
        <v>0</v>
      </c>
      <c r="O4" s="49">
        <f>ВМП!BO6</f>
        <v>0</v>
      </c>
      <c r="P4" s="49">
        <f>'Кадры '!BO6</f>
        <v>0</v>
      </c>
      <c r="Q4" s="49">
        <f>Благодарности!BO6</f>
        <v>0</v>
      </c>
      <c r="R4" s="58">
        <f>Другое!BO6</f>
        <v>0</v>
      </c>
      <c r="S4" s="61">
        <f t="shared" si="0"/>
        <v>5</v>
      </c>
    </row>
    <row r="5" spans="1:19" ht="15.75" x14ac:dyDescent="0.25">
      <c r="A5" s="53" t="s">
        <v>6</v>
      </c>
      <c r="B5" s="49">
        <f>'Организация работы МО'!BO7</f>
        <v>2</v>
      </c>
      <c r="C5" s="49">
        <f>'Запись к врачам'!BO7</f>
        <v>0</v>
      </c>
      <c r="D5" s="49">
        <f>'Оформление док-ов'!BO7</f>
        <v>0</v>
      </c>
      <c r="E5" s="49">
        <f>'Диспан-ия-Реаб-ия'!BO7</f>
        <v>0</v>
      </c>
      <c r="F5" s="49">
        <f>'Долгое ожидание обслед-ий'!BO7</f>
        <v>0</v>
      </c>
      <c r="G5" s="50">
        <f>'Качество оказания мед. пом.'!BO7</f>
        <v>0</v>
      </c>
      <c r="H5" s="49">
        <f>'Отказ в оказ. мед. пом.'!BO7</f>
        <v>0</v>
      </c>
      <c r="I5" s="49">
        <f>'Недостат. инфы'!BO7</f>
        <v>0</v>
      </c>
      <c r="J5" s="49">
        <f>'Этика и деонтология'!BO7</f>
        <v>0</v>
      </c>
      <c r="K5" s="49">
        <f>Трансп.доступность!BO7</f>
        <v>0</v>
      </c>
      <c r="L5" s="49">
        <f>'Ремонт. Стройка'!BO7</f>
        <v>0</v>
      </c>
      <c r="M5" s="49">
        <f>Оборудование!BO7</f>
        <v>0</v>
      </c>
      <c r="N5" s="49">
        <f>'Лекарственное обеспечение'!BO7</f>
        <v>2</v>
      </c>
      <c r="O5" s="49">
        <f>ВМП!BO7</f>
        <v>0</v>
      </c>
      <c r="P5" s="49">
        <f>'Кадры '!BO7</f>
        <v>0</v>
      </c>
      <c r="Q5" s="49">
        <f>Благодарности!BO7</f>
        <v>0</v>
      </c>
      <c r="R5" s="58">
        <f>Другое!BO7</f>
        <v>2</v>
      </c>
      <c r="S5" s="61">
        <f t="shared" si="0"/>
        <v>6</v>
      </c>
    </row>
    <row r="6" spans="1:19" ht="15.75" x14ac:dyDescent="0.25">
      <c r="A6" s="53" t="s">
        <v>7</v>
      </c>
      <c r="B6" s="49">
        <f>'Организация работы МО'!BO8</f>
        <v>15</v>
      </c>
      <c r="C6" s="49">
        <f>'Запись к врачам'!BO8</f>
        <v>3</v>
      </c>
      <c r="D6" s="49">
        <f>'Оформление док-ов'!BO8</f>
        <v>2</v>
      </c>
      <c r="E6" s="49">
        <f>'Диспан-ия-Реаб-ия'!BO8</f>
        <v>0</v>
      </c>
      <c r="F6" s="49">
        <f>'Долгое ожидание обслед-ий'!BO8</f>
        <v>1</v>
      </c>
      <c r="G6" s="50">
        <f>'Качество оказания мед. пом.'!BO8</f>
        <v>4</v>
      </c>
      <c r="H6" s="49">
        <f>'Отказ в оказ. мед. пом.'!BO8</f>
        <v>4</v>
      </c>
      <c r="I6" s="49">
        <f>'Недостат. инфы'!BO8</f>
        <v>0</v>
      </c>
      <c r="J6" s="49">
        <f>'Этика и деонтология'!BO8</f>
        <v>0</v>
      </c>
      <c r="K6" s="49">
        <f>Трансп.доступность!BO8</f>
        <v>0</v>
      </c>
      <c r="L6" s="49">
        <f>'Ремонт. Стройка'!BO8</f>
        <v>0</v>
      </c>
      <c r="M6" s="49">
        <f>Оборудование!BO8</f>
        <v>0</v>
      </c>
      <c r="N6" s="49">
        <f>'Лекарственное обеспечение'!BO8</f>
        <v>0</v>
      </c>
      <c r="O6" s="49">
        <f>ВМП!BO8</f>
        <v>0</v>
      </c>
      <c r="P6" s="49">
        <f>'Кадры '!BO8</f>
        <v>0</v>
      </c>
      <c r="Q6" s="49">
        <f>Благодарности!BO8</f>
        <v>0</v>
      </c>
      <c r="R6" s="58">
        <f>Другое!BO8</f>
        <v>2</v>
      </c>
      <c r="S6" s="61">
        <f t="shared" si="0"/>
        <v>31</v>
      </c>
    </row>
    <row r="7" spans="1:19" ht="15.75" x14ac:dyDescent="0.25">
      <c r="A7" s="53" t="s">
        <v>36</v>
      </c>
      <c r="B7" s="49">
        <f>'Организация работы МО'!BO9</f>
        <v>3</v>
      </c>
      <c r="C7" s="49">
        <f>'Запись к врачам'!BO9</f>
        <v>1</v>
      </c>
      <c r="D7" s="49">
        <f>'Оформление док-ов'!BO9</f>
        <v>0</v>
      </c>
      <c r="E7" s="49">
        <f>'Диспан-ия-Реаб-ия'!BO9</f>
        <v>0</v>
      </c>
      <c r="F7" s="49">
        <f>'Долгое ожидание обслед-ий'!BO9</f>
        <v>0</v>
      </c>
      <c r="G7" s="50">
        <f>'Качество оказания мед. пом.'!BO9</f>
        <v>2</v>
      </c>
      <c r="H7" s="49">
        <f>'Отказ в оказ. мед. пом.'!BO9</f>
        <v>0</v>
      </c>
      <c r="I7" s="49">
        <f>'Недостат. инфы'!BO9</f>
        <v>0</v>
      </c>
      <c r="J7" s="49">
        <f>'Этика и деонтология'!BO9</f>
        <v>0</v>
      </c>
      <c r="K7" s="49">
        <f>Трансп.доступность!BO9</f>
        <v>0</v>
      </c>
      <c r="L7" s="49">
        <f>'Ремонт. Стройка'!BO9</f>
        <v>0</v>
      </c>
      <c r="M7" s="49">
        <f>Оборудование!BO9</f>
        <v>0</v>
      </c>
      <c r="N7" s="49">
        <f>'Лекарственное обеспечение'!BO9</f>
        <v>1</v>
      </c>
      <c r="O7" s="49">
        <f>ВМП!BO9</f>
        <v>0</v>
      </c>
      <c r="P7" s="49">
        <f>'Кадры '!BO9</f>
        <v>0</v>
      </c>
      <c r="Q7" s="49">
        <f>Благодарности!BO9</f>
        <v>2</v>
      </c>
      <c r="R7" s="58">
        <f>Другое!BO9</f>
        <v>1</v>
      </c>
      <c r="S7" s="61">
        <f t="shared" si="0"/>
        <v>10</v>
      </c>
    </row>
    <row r="8" spans="1:19" ht="15.75" x14ac:dyDescent="0.25">
      <c r="A8" s="54" t="s">
        <v>37</v>
      </c>
      <c r="B8" s="49">
        <f>'Организация работы МО'!BO10</f>
        <v>3</v>
      </c>
      <c r="C8" s="49">
        <f>'Запись к врачам'!BO10</f>
        <v>0</v>
      </c>
      <c r="D8" s="49">
        <f>'Оформление док-ов'!BO10</f>
        <v>0</v>
      </c>
      <c r="E8" s="49">
        <f>'Диспан-ия-Реаб-ия'!BO10</f>
        <v>0</v>
      </c>
      <c r="F8" s="49">
        <f>'Долгое ожидание обслед-ий'!BO10</f>
        <v>0</v>
      </c>
      <c r="G8" s="50">
        <f>'Качество оказания мед. пом.'!BO10</f>
        <v>3</v>
      </c>
      <c r="H8" s="49">
        <f>'Отказ в оказ. мед. пом.'!BO10</f>
        <v>0</v>
      </c>
      <c r="I8" s="49">
        <f>'Недостат. инфы'!BO10</f>
        <v>0</v>
      </c>
      <c r="J8" s="49">
        <f>'Этика и деонтология'!BO10</f>
        <v>0</v>
      </c>
      <c r="K8" s="49">
        <f>Трансп.доступность!BO10</f>
        <v>0</v>
      </c>
      <c r="L8" s="49">
        <f>'Ремонт. Стройка'!BO10</f>
        <v>0</v>
      </c>
      <c r="M8" s="49">
        <f>Оборудование!BO10</f>
        <v>0</v>
      </c>
      <c r="N8" s="49">
        <f>'Лекарственное обеспечение'!BO10</f>
        <v>0</v>
      </c>
      <c r="O8" s="49">
        <f>ВМП!BO10</f>
        <v>0</v>
      </c>
      <c r="P8" s="49">
        <f>'Кадры '!BO10</f>
        <v>0</v>
      </c>
      <c r="Q8" s="49">
        <f>Благодарности!BO10</f>
        <v>0</v>
      </c>
      <c r="R8" s="58">
        <f>Другое!BO10</f>
        <v>0</v>
      </c>
      <c r="S8" s="61">
        <f t="shared" si="0"/>
        <v>6</v>
      </c>
    </row>
    <row r="9" spans="1:19" ht="15.75" x14ac:dyDescent="0.25">
      <c r="A9" s="53" t="s">
        <v>8</v>
      </c>
      <c r="B9" s="49">
        <f>'Организация работы МО'!BO11</f>
        <v>3</v>
      </c>
      <c r="C9" s="49">
        <f>'Запись к врачам'!BO11</f>
        <v>0</v>
      </c>
      <c r="D9" s="49">
        <f>'Оформление док-ов'!BO11</f>
        <v>0</v>
      </c>
      <c r="E9" s="49">
        <f>'Диспан-ия-Реаб-ия'!BO11</f>
        <v>0</v>
      </c>
      <c r="F9" s="49">
        <f>'Долгое ожидание обслед-ий'!BO11</f>
        <v>0</v>
      </c>
      <c r="G9" s="50">
        <f>'Качество оказания мед. пом.'!BO11</f>
        <v>1</v>
      </c>
      <c r="H9" s="49">
        <f>'Отказ в оказ. мед. пом.'!BO11</f>
        <v>0</v>
      </c>
      <c r="I9" s="49">
        <f>'Недостат. инфы'!BO11</f>
        <v>0</v>
      </c>
      <c r="J9" s="49">
        <f>'Этика и деонтология'!BO11</f>
        <v>0</v>
      </c>
      <c r="K9" s="49">
        <f>Трансп.доступность!BO11</f>
        <v>0</v>
      </c>
      <c r="L9" s="49">
        <f>'Ремонт. Стройка'!BO11</f>
        <v>0</v>
      </c>
      <c r="M9" s="49">
        <f>Оборудование!BO11</f>
        <v>0</v>
      </c>
      <c r="N9" s="49">
        <f>'Лекарственное обеспечение'!BO11</f>
        <v>0</v>
      </c>
      <c r="O9" s="49">
        <f>ВМП!BO11</f>
        <v>0</v>
      </c>
      <c r="P9" s="49">
        <f>'Кадры '!BO11</f>
        <v>0</v>
      </c>
      <c r="Q9" s="49">
        <f>Благодарности!BO11</f>
        <v>0</v>
      </c>
      <c r="R9" s="58">
        <f>Другое!BO11</f>
        <v>1</v>
      </c>
      <c r="S9" s="61">
        <f t="shared" si="0"/>
        <v>5</v>
      </c>
    </row>
    <row r="10" spans="1:19" ht="15.75" x14ac:dyDescent="0.25">
      <c r="A10" s="53" t="s">
        <v>9</v>
      </c>
      <c r="B10" s="49">
        <f>'Организация работы МО'!BO12</f>
        <v>0</v>
      </c>
      <c r="C10" s="49">
        <f>'Запись к врачам'!BO12</f>
        <v>0</v>
      </c>
      <c r="D10" s="49">
        <f>'Оформление док-ов'!BO12</f>
        <v>0</v>
      </c>
      <c r="E10" s="49">
        <f>'Диспан-ия-Реаб-ия'!BO12</f>
        <v>0</v>
      </c>
      <c r="F10" s="49">
        <f>'Долгое ожидание обслед-ий'!BO12</f>
        <v>0</v>
      </c>
      <c r="G10" s="50">
        <f>'Качество оказания мед. пом.'!BO12</f>
        <v>1</v>
      </c>
      <c r="H10" s="49">
        <f>'Отказ в оказ. мед. пом.'!BO12</f>
        <v>0</v>
      </c>
      <c r="I10" s="49">
        <f>'Недостат. инфы'!BO12</f>
        <v>0</v>
      </c>
      <c r="J10" s="49">
        <f>'Этика и деонтология'!BO12</f>
        <v>0</v>
      </c>
      <c r="K10" s="49">
        <f>Трансп.доступность!BO12</f>
        <v>0</v>
      </c>
      <c r="L10" s="49">
        <f>'Ремонт. Стройка'!BO12</f>
        <v>0</v>
      </c>
      <c r="M10" s="49">
        <f>Оборудование!BO12</f>
        <v>0</v>
      </c>
      <c r="N10" s="49">
        <f>'Лекарственное обеспечение'!BO12</f>
        <v>0</v>
      </c>
      <c r="O10" s="49">
        <f>ВМП!BO12</f>
        <v>0</v>
      </c>
      <c r="P10" s="49">
        <f>'Кадры '!BO12</f>
        <v>0</v>
      </c>
      <c r="Q10" s="49">
        <f>Благодарности!BO12</f>
        <v>1</v>
      </c>
      <c r="R10" s="58">
        <f>Другое!BO12</f>
        <v>0</v>
      </c>
      <c r="S10" s="61">
        <f t="shared" si="0"/>
        <v>2</v>
      </c>
    </row>
    <row r="11" spans="1:19" ht="15.75" x14ac:dyDescent="0.25">
      <c r="A11" s="53" t="s">
        <v>10</v>
      </c>
      <c r="B11" s="49">
        <f>'Организация работы МО'!BO13</f>
        <v>0</v>
      </c>
      <c r="C11" s="49">
        <f>'Запись к врачам'!BO13</f>
        <v>0</v>
      </c>
      <c r="D11" s="49">
        <f>'Оформление док-ов'!BO13</f>
        <v>0</v>
      </c>
      <c r="E11" s="49">
        <f>'Диспан-ия-Реаб-ия'!BO13</f>
        <v>0</v>
      </c>
      <c r="F11" s="49">
        <f>'Долгое ожидание обслед-ий'!BO13</f>
        <v>0</v>
      </c>
      <c r="G11" s="50">
        <f>'Качество оказания мед. пом.'!BO13</f>
        <v>0</v>
      </c>
      <c r="H11" s="49">
        <f>'Отказ в оказ. мед. пом.'!BO13</f>
        <v>0</v>
      </c>
      <c r="I11" s="49">
        <f>'Недостат. инфы'!BO13</f>
        <v>0</v>
      </c>
      <c r="J11" s="49">
        <f>'Этика и деонтология'!BO13</f>
        <v>0</v>
      </c>
      <c r="K11" s="49">
        <f>Трансп.доступность!BO13</f>
        <v>0</v>
      </c>
      <c r="L11" s="49">
        <f>'Ремонт. Стройка'!BO13</f>
        <v>0</v>
      </c>
      <c r="M11" s="49">
        <f>Оборудование!BO13</f>
        <v>0</v>
      </c>
      <c r="N11" s="49">
        <f>'Лекарственное обеспечение'!BO13</f>
        <v>0</v>
      </c>
      <c r="O11" s="49">
        <f>ВМП!BO13</f>
        <v>0</v>
      </c>
      <c r="P11" s="49">
        <f>'Кадры '!BO13</f>
        <v>0</v>
      </c>
      <c r="Q11" s="49">
        <f>Благодарности!BO13</f>
        <v>0</v>
      </c>
      <c r="R11" s="58">
        <f>Другое!BO13</f>
        <v>0</v>
      </c>
      <c r="S11" s="61">
        <f t="shared" si="0"/>
        <v>0</v>
      </c>
    </row>
    <row r="12" spans="1:19" ht="15.75" x14ac:dyDescent="0.25">
      <c r="A12" s="53" t="s">
        <v>11</v>
      </c>
      <c r="B12" s="49">
        <f>'Организация работы МО'!BO14</f>
        <v>0</v>
      </c>
      <c r="C12" s="49">
        <f>'Запись к врачам'!BO14</f>
        <v>0</v>
      </c>
      <c r="D12" s="49">
        <f>'Оформление док-ов'!BO14</f>
        <v>0</v>
      </c>
      <c r="E12" s="49">
        <f>'Диспан-ия-Реаб-ия'!BO14</f>
        <v>0</v>
      </c>
      <c r="F12" s="49">
        <f>'Долгое ожидание обслед-ий'!BO14</f>
        <v>0</v>
      </c>
      <c r="G12" s="50">
        <f>'Качество оказания мед. пом.'!BO14</f>
        <v>0</v>
      </c>
      <c r="H12" s="49">
        <f>'Отказ в оказ. мед. пом.'!BO14</f>
        <v>0</v>
      </c>
      <c r="I12" s="49">
        <f>'Недостат. инфы'!BO14</f>
        <v>0</v>
      </c>
      <c r="J12" s="49">
        <f>'Этика и деонтология'!BO14</f>
        <v>0</v>
      </c>
      <c r="K12" s="49">
        <f>Трансп.доступность!BO14</f>
        <v>0</v>
      </c>
      <c r="L12" s="49">
        <f>'Ремонт. Стройка'!BO14</f>
        <v>0</v>
      </c>
      <c r="M12" s="49">
        <f>Оборудование!BO14</f>
        <v>0</v>
      </c>
      <c r="N12" s="49">
        <f>'Лекарственное обеспечение'!BO14</f>
        <v>0</v>
      </c>
      <c r="O12" s="49">
        <f>ВМП!BO14</f>
        <v>0</v>
      </c>
      <c r="P12" s="49">
        <f>'Кадры '!BO14</f>
        <v>0</v>
      </c>
      <c r="Q12" s="49">
        <f>Благодарности!BO14</f>
        <v>1</v>
      </c>
      <c r="R12" s="58">
        <f>Другое!BO14</f>
        <v>0</v>
      </c>
      <c r="S12" s="61">
        <f t="shared" si="0"/>
        <v>1</v>
      </c>
    </row>
    <row r="13" spans="1:19" ht="15.75" x14ac:dyDescent="0.25">
      <c r="A13" s="53" t="s">
        <v>12</v>
      </c>
      <c r="B13" s="49">
        <f>'Организация работы МО'!BO15</f>
        <v>0</v>
      </c>
      <c r="C13" s="49">
        <f>'Запись к врачам'!BO15</f>
        <v>0</v>
      </c>
      <c r="D13" s="49">
        <f>'Оформление док-ов'!BO15</f>
        <v>0</v>
      </c>
      <c r="E13" s="49">
        <f>'Диспан-ия-Реаб-ия'!BO15</f>
        <v>0</v>
      </c>
      <c r="F13" s="49">
        <f>'Долгое ожидание обслед-ий'!BO15</f>
        <v>0</v>
      </c>
      <c r="G13" s="50">
        <f>'Качество оказания мед. пом.'!BO15</f>
        <v>0</v>
      </c>
      <c r="H13" s="49">
        <f>'Отказ в оказ. мед. пом.'!BO15</f>
        <v>0</v>
      </c>
      <c r="I13" s="49">
        <f>'Недостат. инфы'!BO15</f>
        <v>0</v>
      </c>
      <c r="J13" s="49">
        <f>'Этика и деонтология'!BO15</f>
        <v>0</v>
      </c>
      <c r="K13" s="49">
        <f>Трансп.доступность!BO15</f>
        <v>0</v>
      </c>
      <c r="L13" s="49">
        <f>'Ремонт. Стройка'!BO15</f>
        <v>0</v>
      </c>
      <c r="M13" s="49">
        <f>Оборудование!BO15</f>
        <v>0</v>
      </c>
      <c r="N13" s="49">
        <f>'Лекарственное обеспечение'!BO15</f>
        <v>0</v>
      </c>
      <c r="O13" s="49">
        <f>ВМП!BO15</f>
        <v>0</v>
      </c>
      <c r="P13" s="49">
        <f>'Кадры '!BO15</f>
        <v>0</v>
      </c>
      <c r="Q13" s="49">
        <f>Благодарности!BO15</f>
        <v>0</v>
      </c>
      <c r="R13" s="58">
        <f>Другое!BO15</f>
        <v>0</v>
      </c>
      <c r="S13" s="61">
        <f t="shared" si="0"/>
        <v>0</v>
      </c>
    </row>
    <row r="14" spans="1:19" ht="16.5" thickBot="1" x14ac:dyDescent="0.3">
      <c r="A14" s="53" t="s">
        <v>13</v>
      </c>
      <c r="B14" s="49">
        <f>'Организация работы МО'!BO16</f>
        <v>0</v>
      </c>
      <c r="C14" s="49">
        <f>'Запись к врачам'!BO16</f>
        <v>0</v>
      </c>
      <c r="D14" s="49">
        <f>'Оформление док-ов'!BO16</f>
        <v>0</v>
      </c>
      <c r="E14" s="49">
        <f>'Диспан-ия-Реаб-ия'!BO16</f>
        <v>0</v>
      </c>
      <c r="F14" s="49">
        <f>'Долгое ожидание обслед-ий'!BO16</f>
        <v>0</v>
      </c>
      <c r="G14" s="50">
        <f>'Качество оказания мед. пом.'!BO16</f>
        <v>0</v>
      </c>
      <c r="H14" s="49">
        <f>'Отказ в оказ. мед. пом.'!BO16</f>
        <v>0</v>
      </c>
      <c r="I14" s="49">
        <f>'Недостат. инфы'!BO16</f>
        <v>0</v>
      </c>
      <c r="J14" s="49">
        <f>'Этика и деонтология'!BO16</f>
        <v>0</v>
      </c>
      <c r="K14" s="49">
        <f>Трансп.доступность!BO16</f>
        <v>0</v>
      </c>
      <c r="L14" s="49">
        <f>'Ремонт. Стройка'!BO16</f>
        <v>0</v>
      </c>
      <c r="M14" s="49">
        <f>Оборудование!BO16</f>
        <v>0</v>
      </c>
      <c r="N14" s="49">
        <f>'Лекарственное обеспечение'!BO16</f>
        <v>0</v>
      </c>
      <c r="O14" s="49">
        <f>ВМП!BO16</f>
        <v>0</v>
      </c>
      <c r="P14" s="49">
        <f>'Кадры '!BO16</f>
        <v>0</v>
      </c>
      <c r="Q14" s="49">
        <f>Благодарности!BO16</f>
        <v>0</v>
      </c>
      <c r="R14" s="58">
        <f>Другое!BO16</f>
        <v>0</v>
      </c>
      <c r="S14" s="61">
        <f t="shared" si="0"/>
        <v>0</v>
      </c>
    </row>
    <row r="15" spans="1:19" ht="20.25" customHeight="1" thickBot="1" x14ac:dyDescent="0.3">
      <c r="A15" s="72" t="s">
        <v>51</v>
      </c>
      <c r="B15" s="49">
        <f>'Организация работы МО'!BO17</f>
        <v>0</v>
      </c>
      <c r="C15" s="49">
        <f>'Запись к врачам'!BO17</f>
        <v>0</v>
      </c>
      <c r="D15" s="49">
        <f>'Оформление док-ов'!BO17</f>
        <v>0</v>
      </c>
      <c r="E15" s="49">
        <f>'Диспан-ия-Реаб-ия'!BO17</f>
        <v>0</v>
      </c>
      <c r="F15" s="49">
        <f>'Долгое ожидание обслед-ий'!BO17</f>
        <v>0</v>
      </c>
      <c r="G15" s="50">
        <f>'Качество оказания мед. пом.'!BO17</f>
        <v>2</v>
      </c>
      <c r="H15" s="49">
        <f>'Отказ в оказ. мед. пом.'!BO17</f>
        <v>1</v>
      </c>
      <c r="I15" s="49">
        <f>'Недостат. инфы'!BO17</f>
        <v>0</v>
      </c>
      <c r="J15" s="49">
        <f>'Этика и деонтология'!BO17</f>
        <v>0</v>
      </c>
      <c r="K15" s="49">
        <f>Трансп.доступность!BO17</f>
        <v>0</v>
      </c>
      <c r="L15" s="49">
        <f>'Ремонт. Стройка'!BO17</f>
        <v>0</v>
      </c>
      <c r="M15" s="49">
        <f>Оборудование!BO17</f>
        <v>0</v>
      </c>
      <c r="N15" s="49">
        <f>'Лекарственное обеспечение'!BO17</f>
        <v>0</v>
      </c>
      <c r="O15" s="49">
        <f>ВМП!BO17</f>
        <v>0</v>
      </c>
      <c r="P15" s="49">
        <f>'Кадры '!BO17</f>
        <v>0</v>
      </c>
      <c r="Q15" s="49">
        <f>Благодарности!BO17</f>
        <v>0</v>
      </c>
      <c r="R15" s="58">
        <f>Другое!BO17</f>
        <v>0</v>
      </c>
      <c r="S15" s="61">
        <f t="shared" si="0"/>
        <v>3</v>
      </c>
    </row>
    <row r="16" spans="1:19" ht="15.75" x14ac:dyDescent="0.25">
      <c r="A16" s="53" t="s">
        <v>14</v>
      </c>
      <c r="B16" s="49">
        <f>'Организация работы МО'!BO18</f>
        <v>0</v>
      </c>
      <c r="C16" s="49">
        <f>'Запись к врачам'!BO18</f>
        <v>0</v>
      </c>
      <c r="D16" s="49">
        <f>'Оформление док-ов'!BO18</f>
        <v>0</v>
      </c>
      <c r="E16" s="49">
        <f>'Диспан-ия-Реаб-ия'!BO18</f>
        <v>0</v>
      </c>
      <c r="F16" s="49">
        <f>'Долгое ожидание обслед-ий'!BO18</f>
        <v>0</v>
      </c>
      <c r="G16" s="50">
        <f>'Качество оказания мед. пом.'!BO18</f>
        <v>0</v>
      </c>
      <c r="H16" s="49">
        <f>'Отказ в оказ. мед. пом.'!BO18</f>
        <v>0</v>
      </c>
      <c r="I16" s="49">
        <f>'Недостат. инфы'!BO18</f>
        <v>0</v>
      </c>
      <c r="J16" s="49">
        <f>'Этика и деонтология'!BO18</f>
        <v>0</v>
      </c>
      <c r="K16" s="49">
        <f>Трансп.доступность!BO18</f>
        <v>0</v>
      </c>
      <c r="L16" s="49">
        <f>'Ремонт. Стройка'!BO18</f>
        <v>0</v>
      </c>
      <c r="M16" s="49">
        <f>Оборудование!BO18</f>
        <v>0</v>
      </c>
      <c r="N16" s="49">
        <f>'Лекарственное обеспечение'!BO18</f>
        <v>0</v>
      </c>
      <c r="O16" s="49">
        <f>ВМП!BO18</f>
        <v>0</v>
      </c>
      <c r="P16" s="49">
        <f>'Кадры '!BO18</f>
        <v>0</v>
      </c>
      <c r="Q16" s="49">
        <f>Благодарности!BO18</f>
        <v>0</v>
      </c>
      <c r="R16" s="58">
        <f>Другое!BO18</f>
        <v>0</v>
      </c>
      <c r="S16" s="61">
        <f t="shared" si="0"/>
        <v>0</v>
      </c>
    </row>
    <row r="17" spans="1:19" ht="15.75" x14ac:dyDescent="0.25">
      <c r="A17" s="53" t="s">
        <v>15</v>
      </c>
      <c r="B17" s="49">
        <f>'Организация работы МО'!BO19</f>
        <v>2</v>
      </c>
      <c r="C17" s="49">
        <f>'Запись к врачам'!BO19</f>
        <v>0</v>
      </c>
      <c r="D17" s="49">
        <f>'Оформление док-ов'!BO19</f>
        <v>0</v>
      </c>
      <c r="E17" s="49">
        <f>'Диспан-ия-Реаб-ия'!BO19</f>
        <v>0</v>
      </c>
      <c r="F17" s="49">
        <f>'Долгое ожидание обслед-ий'!BO19</f>
        <v>0</v>
      </c>
      <c r="G17" s="50">
        <f>'Качество оказания мед. пом.'!BO19</f>
        <v>0</v>
      </c>
      <c r="H17" s="49">
        <f>'Отказ в оказ. мед. пом.'!BO19</f>
        <v>0</v>
      </c>
      <c r="I17" s="49">
        <f>'Недостат. инфы'!BO19</f>
        <v>0</v>
      </c>
      <c r="J17" s="49">
        <f>'Этика и деонтология'!BO19</f>
        <v>0</v>
      </c>
      <c r="K17" s="49">
        <f>Трансп.доступность!BO19</f>
        <v>0</v>
      </c>
      <c r="L17" s="49">
        <f>'Ремонт. Стройка'!BO19</f>
        <v>0</v>
      </c>
      <c r="M17" s="49">
        <f>Оборудование!BO19</f>
        <v>0</v>
      </c>
      <c r="N17" s="49">
        <f>'Лекарственное обеспечение'!BO19</f>
        <v>0</v>
      </c>
      <c r="O17" s="49">
        <f>ВМП!BO19</f>
        <v>0</v>
      </c>
      <c r="P17" s="49">
        <f>'Кадры '!BO19</f>
        <v>0</v>
      </c>
      <c r="Q17" s="49">
        <f>Благодарности!BO19</f>
        <v>2</v>
      </c>
      <c r="R17" s="58">
        <f>Другое!BO19</f>
        <v>1</v>
      </c>
      <c r="S17" s="61">
        <f t="shared" si="0"/>
        <v>5</v>
      </c>
    </row>
    <row r="18" spans="1:19" ht="15.75" x14ac:dyDescent="0.25">
      <c r="A18" s="53" t="s">
        <v>16</v>
      </c>
      <c r="B18" s="49">
        <f>'Организация работы МО'!BO20</f>
        <v>0</v>
      </c>
      <c r="C18" s="49">
        <f>'Запись к врачам'!BO20</f>
        <v>0</v>
      </c>
      <c r="D18" s="49">
        <f>'Оформление док-ов'!BO20</f>
        <v>0</v>
      </c>
      <c r="E18" s="49">
        <f>'Диспан-ия-Реаб-ия'!BO20</f>
        <v>0</v>
      </c>
      <c r="F18" s="49">
        <f>'Долгое ожидание обслед-ий'!BO20</f>
        <v>0</v>
      </c>
      <c r="G18" s="50">
        <f>'Качество оказания мед. пом.'!BO20</f>
        <v>0</v>
      </c>
      <c r="H18" s="49">
        <f>'Отказ в оказ. мед. пом.'!BO20</f>
        <v>0</v>
      </c>
      <c r="I18" s="49">
        <f>'Недостат. инфы'!BO20</f>
        <v>0</v>
      </c>
      <c r="J18" s="49">
        <f>'Этика и деонтология'!BO20</f>
        <v>0</v>
      </c>
      <c r="K18" s="49">
        <f>Трансп.доступность!BO20</f>
        <v>0</v>
      </c>
      <c r="L18" s="49">
        <f>'Ремонт. Стройка'!BO20</f>
        <v>0</v>
      </c>
      <c r="M18" s="49">
        <f>Оборудование!BO20</f>
        <v>0</v>
      </c>
      <c r="N18" s="49">
        <f>'Лекарственное обеспечение'!BO20</f>
        <v>0</v>
      </c>
      <c r="O18" s="49">
        <f>ВМП!BO20</f>
        <v>0</v>
      </c>
      <c r="P18" s="49">
        <f>'Кадры '!BO20</f>
        <v>0</v>
      </c>
      <c r="Q18" s="49">
        <f>Благодарности!BO20</f>
        <v>0</v>
      </c>
      <c r="R18" s="58">
        <f>Другое!BO20</f>
        <v>0</v>
      </c>
      <c r="S18" s="61">
        <f t="shared" si="0"/>
        <v>0</v>
      </c>
    </row>
    <row r="19" spans="1:19" ht="15.75" x14ac:dyDescent="0.25">
      <c r="A19" s="53" t="s">
        <v>17</v>
      </c>
      <c r="B19" s="49">
        <f>'Организация работы МО'!BO21</f>
        <v>0</v>
      </c>
      <c r="C19" s="49">
        <f>'Запись к врачам'!BO21</f>
        <v>0</v>
      </c>
      <c r="D19" s="49">
        <f>'Оформление док-ов'!BO21</f>
        <v>0</v>
      </c>
      <c r="E19" s="49">
        <f>'Диспан-ия-Реаб-ия'!BO21</f>
        <v>0</v>
      </c>
      <c r="F19" s="49">
        <f>'Долгое ожидание обслед-ий'!BO21</f>
        <v>0</v>
      </c>
      <c r="G19" s="50">
        <f>'Качество оказания мед. пом.'!BO21</f>
        <v>0</v>
      </c>
      <c r="H19" s="49">
        <f>'Отказ в оказ. мед. пом.'!BO21</f>
        <v>0</v>
      </c>
      <c r="I19" s="49">
        <f>'Недостат. инфы'!BO21</f>
        <v>0</v>
      </c>
      <c r="J19" s="49">
        <f>'Этика и деонтология'!BO21</f>
        <v>0</v>
      </c>
      <c r="K19" s="49">
        <f>Трансп.доступность!BO21</f>
        <v>0</v>
      </c>
      <c r="L19" s="49">
        <f>'Ремонт. Стройка'!BO21</f>
        <v>0</v>
      </c>
      <c r="M19" s="49">
        <f>Оборудование!BO21</f>
        <v>0</v>
      </c>
      <c r="N19" s="49">
        <f>'Лекарственное обеспечение'!BO21</f>
        <v>0</v>
      </c>
      <c r="O19" s="49">
        <f>ВМП!BO21</f>
        <v>0</v>
      </c>
      <c r="P19" s="49">
        <f>'Кадры '!BO21</f>
        <v>0</v>
      </c>
      <c r="Q19" s="49">
        <f>Благодарности!BO21</f>
        <v>0</v>
      </c>
      <c r="R19" s="58">
        <f>Другое!BO21</f>
        <v>0</v>
      </c>
      <c r="S19" s="61">
        <f t="shared" si="0"/>
        <v>0</v>
      </c>
    </row>
    <row r="20" spans="1:19" ht="15.75" x14ac:dyDescent="0.25">
      <c r="A20" s="69" t="s">
        <v>50</v>
      </c>
      <c r="B20" s="49">
        <f>'Организация работы МО'!BO22</f>
        <v>2</v>
      </c>
      <c r="C20" s="49">
        <f>'Запись к врачам'!BO22</f>
        <v>1</v>
      </c>
      <c r="D20" s="49">
        <f>'Оформление док-ов'!BO22</f>
        <v>0</v>
      </c>
      <c r="E20" s="49">
        <f>'Диспан-ия-Реаб-ия'!BO22</f>
        <v>0</v>
      </c>
      <c r="F20" s="49">
        <f>'Долгое ожидание обслед-ий'!BO22</f>
        <v>0</v>
      </c>
      <c r="G20" s="50">
        <f>'Качество оказания мед. пом.'!BO22</f>
        <v>0</v>
      </c>
      <c r="H20" s="49">
        <f>'Отказ в оказ. мед. пом.'!BO22</f>
        <v>0</v>
      </c>
      <c r="I20" s="49">
        <f>'Недостат. инфы'!BO22</f>
        <v>0</v>
      </c>
      <c r="J20" s="49">
        <f>'Этика и деонтология'!BO22</f>
        <v>0</v>
      </c>
      <c r="K20" s="49">
        <f>Трансп.доступность!BO22</f>
        <v>0</v>
      </c>
      <c r="L20" s="49">
        <f>'Ремонт. Стройка'!BO22</f>
        <v>0</v>
      </c>
      <c r="M20" s="49">
        <f>Оборудование!BO22</f>
        <v>0</v>
      </c>
      <c r="N20" s="49">
        <f>'Лекарственное обеспечение'!BO22</f>
        <v>0</v>
      </c>
      <c r="O20" s="49">
        <f>ВМП!BO22</f>
        <v>0</v>
      </c>
      <c r="P20" s="49">
        <f>'Кадры '!BO22</f>
        <v>0</v>
      </c>
      <c r="Q20" s="49">
        <f>Благодарности!BO22</f>
        <v>0</v>
      </c>
      <c r="R20" s="58">
        <f>Другое!BO22</f>
        <v>0</v>
      </c>
      <c r="S20" s="61">
        <f t="shared" si="0"/>
        <v>3</v>
      </c>
    </row>
    <row r="21" spans="1:19" ht="30" x14ac:dyDescent="0.25">
      <c r="A21" s="53" t="s">
        <v>18</v>
      </c>
      <c r="B21" s="49">
        <f>'Организация работы МО'!BO23</f>
        <v>0</v>
      </c>
      <c r="C21" s="49">
        <f>'Запись к врачам'!BO23</f>
        <v>0</v>
      </c>
      <c r="D21" s="49">
        <f>'Оформление док-ов'!BO23</f>
        <v>0</v>
      </c>
      <c r="E21" s="49">
        <f>'Диспан-ия-Реаб-ия'!BO23</f>
        <v>0</v>
      </c>
      <c r="F21" s="49">
        <f>'Долгое ожидание обслед-ий'!BO23</f>
        <v>0</v>
      </c>
      <c r="G21" s="50">
        <f>'Качество оказания мед. пом.'!BO23</f>
        <v>0</v>
      </c>
      <c r="H21" s="49">
        <f>'Отказ в оказ. мед. пом.'!BO23</f>
        <v>0</v>
      </c>
      <c r="I21" s="49">
        <f>'Недостат. инфы'!BO23</f>
        <v>0</v>
      </c>
      <c r="J21" s="49">
        <f>'Этика и деонтология'!BO23</f>
        <v>0</v>
      </c>
      <c r="K21" s="49">
        <f>Трансп.доступность!BO23</f>
        <v>0</v>
      </c>
      <c r="L21" s="49">
        <f>'Ремонт. Стройка'!BO23</f>
        <v>0</v>
      </c>
      <c r="M21" s="49">
        <f>Оборудование!BO23</f>
        <v>0</v>
      </c>
      <c r="N21" s="49">
        <f>'Лекарственное обеспечение'!BO23</f>
        <v>0</v>
      </c>
      <c r="O21" s="49">
        <f>ВМП!BO23</f>
        <v>0</v>
      </c>
      <c r="P21" s="49">
        <f>'Кадры '!BO23</f>
        <v>0</v>
      </c>
      <c r="Q21" s="49">
        <f>Благодарности!BO23</f>
        <v>0</v>
      </c>
      <c r="R21" s="58">
        <f>Другое!BO23</f>
        <v>0</v>
      </c>
      <c r="S21" s="61">
        <f t="shared" si="0"/>
        <v>0</v>
      </c>
    </row>
    <row r="22" spans="1:19" ht="15.75" x14ac:dyDescent="0.25">
      <c r="A22" s="53" t="s">
        <v>19</v>
      </c>
      <c r="B22" s="49">
        <f>'Организация работы МО'!BO24</f>
        <v>0</v>
      </c>
      <c r="C22" s="49">
        <f>'Запись к врачам'!BO24</f>
        <v>0</v>
      </c>
      <c r="D22" s="49">
        <f>'Оформление док-ов'!BO24</f>
        <v>0</v>
      </c>
      <c r="E22" s="49">
        <f>'Диспан-ия-Реаб-ия'!BO24</f>
        <v>0</v>
      </c>
      <c r="F22" s="49">
        <f>'Долгое ожидание обслед-ий'!BO24</f>
        <v>0</v>
      </c>
      <c r="G22" s="50">
        <f>'Качество оказания мед. пом.'!BO24</f>
        <v>0</v>
      </c>
      <c r="H22" s="49">
        <f>'Отказ в оказ. мед. пом.'!BO24</f>
        <v>0</v>
      </c>
      <c r="I22" s="49">
        <f>'Недостат. инфы'!BO24</f>
        <v>0</v>
      </c>
      <c r="J22" s="49">
        <f>'Этика и деонтология'!BO24</f>
        <v>0</v>
      </c>
      <c r="K22" s="49">
        <f>Трансп.доступность!BO24</f>
        <v>0</v>
      </c>
      <c r="L22" s="49">
        <f>'Ремонт. Стройка'!BO24</f>
        <v>0</v>
      </c>
      <c r="M22" s="49">
        <f>Оборудование!BO24</f>
        <v>0</v>
      </c>
      <c r="N22" s="49">
        <f>'Лекарственное обеспечение'!BO24</f>
        <v>1</v>
      </c>
      <c r="O22" s="49">
        <f>ВМП!BO24</f>
        <v>0</v>
      </c>
      <c r="P22" s="49">
        <f>'Кадры '!BO24</f>
        <v>0</v>
      </c>
      <c r="Q22" s="49">
        <f>Благодарности!BO24</f>
        <v>0</v>
      </c>
      <c r="R22" s="58">
        <f>Другое!BO24</f>
        <v>0</v>
      </c>
      <c r="S22" s="61">
        <f t="shared" si="0"/>
        <v>1</v>
      </c>
    </row>
    <row r="23" spans="1:19" ht="15.75" x14ac:dyDescent="0.25">
      <c r="A23" s="53" t="s">
        <v>20</v>
      </c>
      <c r="B23" s="49">
        <f>'Организация работы МО'!BO25</f>
        <v>0</v>
      </c>
      <c r="C23" s="49">
        <f>'Запись к врачам'!BO25</f>
        <v>0</v>
      </c>
      <c r="D23" s="49">
        <f>'Оформление док-ов'!BO25</f>
        <v>0</v>
      </c>
      <c r="E23" s="49">
        <f>'Диспан-ия-Реаб-ия'!BO25</f>
        <v>0</v>
      </c>
      <c r="F23" s="49">
        <f>'Долгое ожидание обслед-ий'!BO25</f>
        <v>0</v>
      </c>
      <c r="G23" s="50">
        <f>'Качество оказания мед. пом.'!BO25</f>
        <v>0</v>
      </c>
      <c r="H23" s="49">
        <f>'Отказ в оказ. мед. пом.'!BO25</f>
        <v>0</v>
      </c>
      <c r="I23" s="49">
        <f>'Недостат. инфы'!BO25</f>
        <v>0</v>
      </c>
      <c r="J23" s="49">
        <f>'Этика и деонтология'!BO25</f>
        <v>0</v>
      </c>
      <c r="K23" s="49">
        <f>Трансп.доступность!BO25</f>
        <v>0</v>
      </c>
      <c r="L23" s="49">
        <f>'Ремонт. Стройка'!BO25</f>
        <v>0</v>
      </c>
      <c r="M23" s="49">
        <f>Оборудование!BO25</f>
        <v>0</v>
      </c>
      <c r="N23" s="49">
        <f>'Лекарственное обеспечение'!BO25</f>
        <v>0</v>
      </c>
      <c r="O23" s="49">
        <f>ВМП!BO25</f>
        <v>0</v>
      </c>
      <c r="P23" s="49">
        <f>'Кадры '!BO25</f>
        <v>0</v>
      </c>
      <c r="Q23" s="49">
        <f>Благодарности!BO25</f>
        <v>0</v>
      </c>
      <c r="R23" s="58">
        <f>Другое!BO25</f>
        <v>0</v>
      </c>
      <c r="S23" s="61">
        <f t="shared" si="0"/>
        <v>0</v>
      </c>
    </row>
    <row r="24" spans="1:19" ht="15.75" x14ac:dyDescent="0.25">
      <c r="A24" s="53" t="s">
        <v>35</v>
      </c>
      <c r="B24" s="49">
        <f>'Организация работы МО'!BO26</f>
        <v>9</v>
      </c>
      <c r="C24" s="49">
        <f>'Запись к врачам'!BO26</f>
        <v>0</v>
      </c>
      <c r="D24" s="49">
        <f>'Оформление док-ов'!BO26</f>
        <v>0</v>
      </c>
      <c r="E24" s="49">
        <f>'Диспан-ия-Реаб-ия'!BO26</f>
        <v>0</v>
      </c>
      <c r="F24" s="49">
        <f>'Долгое ожидание обслед-ий'!BO26</f>
        <v>0</v>
      </c>
      <c r="G24" s="50">
        <f>'Качество оказания мед. пом.'!BO26</f>
        <v>0</v>
      </c>
      <c r="H24" s="49">
        <f>'Отказ в оказ. мед. пом.'!BO26</f>
        <v>0</v>
      </c>
      <c r="I24" s="49">
        <f>'Недостат. инфы'!BO26</f>
        <v>0</v>
      </c>
      <c r="J24" s="49">
        <f>'Этика и деонтология'!BO26</f>
        <v>0</v>
      </c>
      <c r="K24" s="49">
        <f>Трансп.доступность!BO26</f>
        <v>0</v>
      </c>
      <c r="L24" s="49">
        <f>'Ремонт. Стройка'!BO26</f>
        <v>0</v>
      </c>
      <c r="M24" s="49">
        <f>Оборудование!BO26</f>
        <v>0</v>
      </c>
      <c r="N24" s="49">
        <f>'Лекарственное обеспечение'!BO26</f>
        <v>12</v>
      </c>
      <c r="O24" s="49">
        <f>ВМП!BO26</f>
        <v>5</v>
      </c>
      <c r="P24" s="49">
        <f>'Кадры '!BO26</f>
        <v>6</v>
      </c>
      <c r="Q24" s="49">
        <f>Благодарности!BO26</f>
        <v>1</v>
      </c>
      <c r="R24" s="58">
        <f>Другое!BO26</f>
        <v>22</v>
      </c>
      <c r="S24" s="61">
        <f t="shared" si="0"/>
        <v>55</v>
      </c>
    </row>
    <row r="25" spans="1:19" ht="15.75" x14ac:dyDescent="0.25">
      <c r="A25" s="53" t="s">
        <v>33</v>
      </c>
      <c r="B25" s="49">
        <f>'Организация работы МО'!BO27</f>
        <v>8</v>
      </c>
      <c r="C25" s="49">
        <f>'Запись к врачам'!BO27</f>
        <v>0</v>
      </c>
      <c r="D25" s="49">
        <f>'Оформление док-ов'!BO27</f>
        <v>0</v>
      </c>
      <c r="E25" s="49">
        <f>'Диспан-ия-Реаб-ия'!BO27</f>
        <v>0</v>
      </c>
      <c r="F25" s="49">
        <f>'Долгое ожидание обслед-ий'!BO27</f>
        <v>0</v>
      </c>
      <c r="G25" s="50">
        <f>'Качество оказания мед. пом.'!BO27</f>
        <v>0</v>
      </c>
      <c r="H25" s="49">
        <f>'Отказ в оказ. мед. пом.'!BO27</f>
        <v>0</v>
      </c>
      <c r="I25" s="49">
        <f>'Недостат. инфы'!BO27</f>
        <v>0</v>
      </c>
      <c r="J25" s="49">
        <f>'Этика и деонтология'!BO27</f>
        <v>0</v>
      </c>
      <c r="K25" s="49">
        <f>Трансп.доступность!BO27</f>
        <v>1</v>
      </c>
      <c r="L25" s="49">
        <f>'Ремонт. Стройка'!BO27</f>
        <v>0</v>
      </c>
      <c r="M25" s="49">
        <f>Оборудование!BO27</f>
        <v>0</v>
      </c>
      <c r="N25" s="49">
        <f>'Лекарственное обеспечение'!BO27</f>
        <v>0</v>
      </c>
      <c r="O25" s="49">
        <f>ВМП!BO27</f>
        <v>0</v>
      </c>
      <c r="P25" s="49">
        <f>'Кадры '!BO27</f>
        <v>0</v>
      </c>
      <c r="Q25" s="49">
        <f>Благодарности!BO27</f>
        <v>7</v>
      </c>
      <c r="R25" s="58">
        <f>Другое!BO27</f>
        <v>4</v>
      </c>
      <c r="S25" s="61">
        <f t="shared" si="0"/>
        <v>20</v>
      </c>
    </row>
    <row r="26" spans="1:19" ht="15.75" x14ac:dyDescent="0.25">
      <c r="A26" s="55" t="s">
        <v>80</v>
      </c>
      <c r="B26" s="49">
        <f>'Организация работы МО'!BO28</f>
        <v>0</v>
      </c>
      <c r="C26" s="49">
        <f>'Запись к врачам'!BO28</f>
        <v>0</v>
      </c>
      <c r="D26" s="49">
        <f>'Оформление док-ов'!BO28</f>
        <v>0</v>
      </c>
      <c r="E26" s="49">
        <f>'Диспан-ия-Реаб-ия'!BO28</f>
        <v>0</v>
      </c>
      <c r="F26" s="49">
        <f>'Долгое ожидание обслед-ий'!BO28</f>
        <v>0</v>
      </c>
      <c r="G26" s="50">
        <f>'Качество оказания мед. пом.'!BO28</f>
        <v>0</v>
      </c>
      <c r="H26" s="49">
        <f>'Отказ в оказ. мед. пом.'!BO28</f>
        <v>0</v>
      </c>
      <c r="I26" s="49">
        <f>'Недостат. инфы'!BO28</f>
        <v>0</v>
      </c>
      <c r="J26" s="49">
        <f>'Этика и деонтология'!BO28</f>
        <v>0</v>
      </c>
      <c r="K26" s="49">
        <f>Трансп.доступность!BO28</f>
        <v>0</v>
      </c>
      <c r="L26" s="49">
        <f>'Ремонт. Стройка'!BO28</f>
        <v>0</v>
      </c>
      <c r="M26" s="49">
        <f>Оборудование!BO28</f>
        <v>0</v>
      </c>
      <c r="N26" s="49">
        <f>'Лекарственное обеспечение'!BO28</f>
        <v>0</v>
      </c>
      <c r="O26" s="49">
        <f>ВМП!BO28</f>
        <v>0</v>
      </c>
      <c r="P26" s="49">
        <f>'Кадры '!BO28</f>
        <v>0</v>
      </c>
      <c r="Q26" s="49">
        <f>Благодарности!BO28</f>
        <v>0</v>
      </c>
      <c r="R26" s="58">
        <f>Другое!BO28</f>
        <v>0</v>
      </c>
      <c r="S26" s="61">
        <f t="shared" si="0"/>
        <v>0</v>
      </c>
    </row>
    <row r="27" spans="1:19" ht="16.5" thickBot="1" x14ac:dyDescent="0.3">
      <c r="A27" s="56" t="s">
        <v>34</v>
      </c>
      <c r="B27" s="57">
        <f t="shared" ref="B27:S27" si="1">SUM(B2:B26)</f>
        <v>75</v>
      </c>
      <c r="C27" s="73">
        <f t="shared" si="1"/>
        <v>16</v>
      </c>
      <c r="D27" s="73">
        <f t="shared" si="1"/>
        <v>3</v>
      </c>
      <c r="E27" s="73">
        <f t="shared" si="1"/>
        <v>1</v>
      </c>
      <c r="F27" s="73">
        <f t="shared" si="1"/>
        <v>2</v>
      </c>
      <c r="G27" s="57">
        <f t="shared" si="1"/>
        <v>17</v>
      </c>
      <c r="H27" s="57">
        <f t="shared" si="1"/>
        <v>7</v>
      </c>
      <c r="I27" s="57">
        <f t="shared" si="1"/>
        <v>0</v>
      </c>
      <c r="J27" s="57">
        <f t="shared" si="1"/>
        <v>3</v>
      </c>
      <c r="K27" s="57">
        <f t="shared" si="1"/>
        <v>1</v>
      </c>
      <c r="L27" s="57">
        <f t="shared" si="1"/>
        <v>0</v>
      </c>
      <c r="M27" s="57">
        <f t="shared" si="1"/>
        <v>0</v>
      </c>
      <c r="N27" s="57">
        <f t="shared" si="1"/>
        <v>18</v>
      </c>
      <c r="O27" s="57">
        <f t="shared" si="1"/>
        <v>5</v>
      </c>
      <c r="P27" s="57">
        <f t="shared" si="1"/>
        <v>6</v>
      </c>
      <c r="Q27" s="57">
        <f t="shared" si="1"/>
        <v>18</v>
      </c>
      <c r="R27" s="59">
        <f t="shared" si="1"/>
        <v>34</v>
      </c>
      <c r="S27" s="62">
        <f t="shared" si="1"/>
        <v>206</v>
      </c>
    </row>
    <row r="28" spans="1:19" ht="15.75" thickBot="1" x14ac:dyDescent="0.3"/>
    <row r="29" spans="1:19" ht="15.75" thickBot="1" x14ac:dyDescent="0.3">
      <c r="A29" s="161" t="s">
        <v>95</v>
      </c>
      <c r="B29" s="160">
        <f>'Организация работы МО'!BO31</f>
        <v>75</v>
      </c>
      <c r="C29" s="158">
        <f>'Запись к врачам'!BO31</f>
        <v>17</v>
      </c>
      <c r="D29" s="158">
        <f>'Оформление док-ов'!BO31</f>
        <v>0</v>
      </c>
      <c r="E29" s="158">
        <f>'Диспан-ия-Реаб-ия'!BO31</f>
        <v>56</v>
      </c>
      <c r="F29" s="158">
        <f>'Долгое ожидание обслед-ий'!BO31</f>
        <v>10</v>
      </c>
      <c r="G29" s="158">
        <f>'Качество оказания мед. пом.'!BO31</f>
        <v>47</v>
      </c>
      <c r="H29" s="158">
        <f>'Отказ в оказ. мед. пом.'!BO31</f>
        <v>21</v>
      </c>
      <c r="I29" s="158">
        <f>'Недостат. инфы'!BO31</f>
        <v>10</v>
      </c>
      <c r="J29" s="158">
        <f>'Этика и деонтология'!BO31</f>
        <v>7</v>
      </c>
      <c r="K29" s="158">
        <f>Трансп.доступность!BO31</f>
        <v>6</v>
      </c>
      <c r="L29" s="158">
        <f>'Ремонт. Стройка'!BO31</f>
        <v>30</v>
      </c>
      <c r="M29" s="158">
        <f>Оборудование!BO32</f>
        <v>0</v>
      </c>
      <c r="N29" s="158">
        <f>'Лекарственное обеспечение'!BO32</f>
        <v>41</v>
      </c>
      <c r="O29" s="158">
        <f>ВМП!BO32</f>
        <v>10</v>
      </c>
      <c r="P29" s="158">
        <f>'Кадры '!BO32</f>
        <v>38</v>
      </c>
      <c r="Q29" s="158">
        <f>Благодарности!BO32</f>
        <v>10</v>
      </c>
      <c r="R29" s="162">
        <f>Другое!BO31</f>
        <v>140</v>
      </c>
      <c r="S29" s="164">
        <f>SUM(B29:R29)</f>
        <v>518</v>
      </c>
    </row>
    <row r="31" spans="1:19" x14ac:dyDescent="0.25">
      <c r="A31" s="48" t="s">
        <v>96</v>
      </c>
    </row>
    <row r="32" spans="1:19" x14ac:dyDescent="0.25">
      <c r="A32" s="48" t="s">
        <v>97</v>
      </c>
    </row>
    <row r="33" spans="1:1" x14ac:dyDescent="0.25">
      <c r="A33" s="48" t="s">
        <v>98</v>
      </c>
    </row>
    <row r="34" spans="1:1" x14ac:dyDescent="0.25">
      <c r="A34" s="48" t="s">
        <v>99</v>
      </c>
    </row>
    <row r="35" spans="1:1" x14ac:dyDescent="0.25">
      <c r="A35" s="48" t="s">
        <v>100</v>
      </c>
    </row>
  </sheetData>
  <pageMargins left="0.7" right="0.7" top="0.75" bottom="0.75" header="0.3" footer="0.3"/>
  <pageSetup paperSize="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5" zoomScaleNormal="85" workbookViewId="0">
      <selection activeCell="T23" sqref="T23"/>
    </sheetView>
  </sheetViews>
  <sheetFormatPr defaultRowHeight="15" x14ac:dyDescent="0.25"/>
  <cols>
    <col min="1" max="1" width="79" customWidth="1"/>
  </cols>
  <sheetData>
    <row r="1" spans="1:19" ht="60.75" customHeight="1" thickTop="1" x14ac:dyDescent="0.25">
      <c r="A1" s="268" t="s">
        <v>2</v>
      </c>
      <c r="B1" s="270" t="s">
        <v>38</v>
      </c>
      <c r="C1" s="262" t="s">
        <v>52</v>
      </c>
      <c r="D1" s="262" t="s">
        <v>73</v>
      </c>
      <c r="E1" s="262" t="s">
        <v>74</v>
      </c>
      <c r="F1" s="262" t="s">
        <v>75</v>
      </c>
      <c r="G1" s="262" t="s">
        <v>45</v>
      </c>
      <c r="H1" s="262" t="s">
        <v>39</v>
      </c>
      <c r="I1" s="262" t="s">
        <v>81</v>
      </c>
      <c r="J1" s="262" t="s">
        <v>41</v>
      </c>
      <c r="K1" s="262" t="s">
        <v>77</v>
      </c>
      <c r="L1" s="262" t="s">
        <v>78</v>
      </c>
      <c r="M1" s="262" t="s">
        <v>79</v>
      </c>
      <c r="N1" s="262" t="s">
        <v>40</v>
      </c>
      <c r="O1" s="262" t="s">
        <v>42</v>
      </c>
      <c r="P1" s="262" t="s">
        <v>43</v>
      </c>
      <c r="Q1" s="262" t="s">
        <v>44</v>
      </c>
      <c r="R1" s="262" t="s">
        <v>33</v>
      </c>
      <c r="S1" s="265" t="s">
        <v>46</v>
      </c>
    </row>
    <row r="2" spans="1:19" x14ac:dyDescent="0.25">
      <c r="A2" s="269"/>
      <c r="B2" s="271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6"/>
    </row>
    <row r="3" spans="1:19" ht="15.75" thickBot="1" x14ac:dyDescent="0.3">
      <c r="A3" s="269"/>
      <c r="B3" s="272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7"/>
    </row>
    <row r="4" spans="1:19" x14ac:dyDescent="0.25">
      <c r="A4" s="105" t="s">
        <v>3</v>
      </c>
      <c r="B4" s="114">
        <f>SUM('Организация работы МО'!F4,'Организация работы МО'!L4,'Организация работы МО'!Q4)</f>
        <v>0</v>
      </c>
      <c r="C4" s="115">
        <f>SUM('Запись к врачам'!F4,'Запись к врачам'!L4,'Запись к врачам'!Q4)</f>
        <v>0</v>
      </c>
      <c r="D4" s="115">
        <f>SUM('Оформление док-ов'!F4,'Оформление док-ов'!L4,'Оформление док-ов'!Q4)</f>
        <v>0</v>
      </c>
      <c r="E4" s="115">
        <f>SUM('Диспан-ия-Реаб-ия'!F4,'Диспан-ия-Реаб-ия'!L4,'Диспан-ия-Реаб-ия'!Q4)</f>
        <v>0</v>
      </c>
      <c r="F4" s="115">
        <f>SUM('Долгое ожидание обслед-ий'!F4,'Долгое ожидание обслед-ий'!L4,'Долгое ожидание обслед-ий'!Q4)</f>
        <v>0</v>
      </c>
      <c r="G4" s="115">
        <f>SUM('Качество оказания мед. пом.'!F4,'Качество оказания мед. пом.'!L4,'Качество оказания мед. пом.'!Q4)</f>
        <v>0</v>
      </c>
      <c r="H4" s="115">
        <f>SUM('Отказ в оказ. мед. пом.'!F4,'Отказ в оказ. мед. пом.'!L4,'Отказ в оказ. мед. пом.'!Q4)</f>
        <v>0</v>
      </c>
      <c r="I4" s="115">
        <f>SUM('Недостат. инфы'!F4,'Недостат. инфы'!L4,'Недостат. инфы'!Q4)</f>
        <v>0</v>
      </c>
      <c r="J4" s="115">
        <f>SUM('Этика и деонтология'!F4,'Этика и деонтология'!L4,'Этика и деонтология'!Q4)</f>
        <v>0</v>
      </c>
      <c r="K4" s="115">
        <f>SUM(Трансп.доступность!F4,Трансп.доступность!L4,Трансп.доступность!Q4)</f>
        <v>0</v>
      </c>
      <c r="L4" s="115">
        <f>SUM('Ремонт. Стройка'!F4,'Ремонт. Стройка'!L4,'Ремонт. Стройка'!Q4)</f>
        <v>0</v>
      </c>
      <c r="M4" s="115">
        <f>SUM(Оборудование!F4,Оборудование!L4,Оборудование!Q4)</f>
        <v>0</v>
      </c>
      <c r="N4" s="115">
        <f>SUM('Лекарственное обеспечение'!F4,'Лекарственное обеспечение'!L4,'Лекарственное обеспечение'!Q4)</f>
        <v>0</v>
      </c>
      <c r="O4" s="115">
        <f>SUM(ВМП!F4,ВМП!L4,ВМП!Q4)</f>
        <v>0</v>
      </c>
      <c r="P4" s="115">
        <f>SUM('Кадры '!F4,'Кадры '!L4,'Кадры '!Q4)</f>
        <v>0</v>
      </c>
      <c r="Q4" s="115">
        <f>SUM(Благодарности!F4,Благодарности!L4,Благодарности!Q4)</f>
        <v>0</v>
      </c>
      <c r="R4" s="115">
        <f>SUM(Другое!F4,Другое!L4,Другое!Q4)</f>
        <v>0</v>
      </c>
      <c r="S4" s="165">
        <f>SUM(B4:R4)</f>
        <v>0</v>
      </c>
    </row>
    <row r="5" spans="1:19" x14ac:dyDescent="0.25">
      <c r="A5" s="106" t="s">
        <v>47</v>
      </c>
      <c r="B5" s="114">
        <f>SUM('Организация работы МО'!F5,'Организация работы МО'!L5,'Организация работы МО'!Q5)</f>
        <v>0</v>
      </c>
      <c r="C5" s="115">
        <f>SUM('Запись к врачам'!F5,'Запись к врачам'!L5,'Запись к врачам'!Q5)</f>
        <v>0</v>
      </c>
      <c r="D5" s="115">
        <f>SUM('Оформление док-ов'!F5,'Оформление док-ов'!L5,'Оформление док-ов'!Q5)</f>
        <v>0</v>
      </c>
      <c r="E5" s="115">
        <f>SUM('Диспан-ия-Реаб-ия'!F5,'Диспан-ия-Реаб-ия'!L5,'Диспан-ия-Реаб-ия'!Q5)</f>
        <v>0</v>
      </c>
      <c r="F5" s="115">
        <f>SUM('Долгое ожидание обслед-ий'!F5,'Долгое ожидание обслед-ий'!L5,'Долгое ожидание обслед-ий'!Q5)</f>
        <v>0</v>
      </c>
      <c r="G5" s="115">
        <f>SUM('Качество оказания мед. пом.'!F5,'Качество оказания мед. пом.'!L5,'Качество оказания мед. пом.'!Q5)</f>
        <v>0</v>
      </c>
      <c r="H5" s="115">
        <f>SUM('Отказ в оказ. мед. пом.'!F5,'Отказ в оказ. мед. пом.'!L5,'Отказ в оказ. мед. пом.'!Q5)</f>
        <v>0</v>
      </c>
      <c r="I5" s="115">
        <f>SUM('Недостат. инфы'!F5,'Недостат. инфы'!L5,'Недостат. инфы'!Q5)</f>
        <v>0</v>
      </c>
      <c r="J5" s="115">
        <f>SUM('Этика и деонтология'!F5,'Этика и деонтология'!L5,'Этика и деонтология'!Q5)</f>
        <v>0</v>
      </c>
      <c r="K5" s="115">
        <f>SUM(Трансп.доступность!F5,Трансп.доступность!L5,Трансп.доступность!Q5)</f>
        <v>0</v>
      </c>
      <c r="L5" s="115">
        <f>SUM('Ремонт. Стройка'!F5,'Ремонт. Стройка'!L5,'Ремонт. Стройка'!Q5)</f>
        <v>0</v>
      </c>
      <c r="M5" s="115">
        <f>SUM(Оборудование!F5,Оборудование!L5,Оборудование!Q5)</f>
        <v>0</v>
      </c>
      <c r="N5" s="115">
        <f>SUM('Лекарственное обеспечение'!F5,'Лекарственное обеспечение'!L5,'Лекарственное обеспечение'!Q5)</f>
        <v>0</v>
      </c>
      <c r="O5" s="115">
        <f>SUM(ВМП!F5,ВМП!L5,ВМП!Q5)</f>
        <v>0</v>
      </c>
      <c r="P5" s="115">
        <f>SUM('Кадры '!F5,'Кадры '!L5,'Кадры '!Q5)</f>
        <v>0</v>
      </c>
      <c r="Q5" s="115">
        <f>SUM(Благодарности!F5,Благодарности!L5,Благодарности!Q5)</f>
        <v>0</v>
      </c>
      <c r="R5" s="115">
        <f>SUM(Другое!F5,Другое!L5,Другое!Q5)</f>
        <v>0</v>
      </c>
      <c r="S5" s="165">
        <f t="shared" ref="S5:S28" si="0">SUM(B5:R5)</f>
        <v>0</v>
      </c>
    </row>
    <row r="6" spans="1:19" x14ac:dyDescent="0.25">
      <c r="A6" s="106" t="s">
        <v>48</v>
      </c>
      <c r="B6" s="114">
        <f>SUM('Организация работы МО'!F6,'Организация работы МО'!L6,'Организация работы МО'!Q6)</f>
        <v>0</v>
      </c>
      <c r="C6" s="115">
        <f>SUM('Запись к врачам'!F6,'Запись к врачам'!L6,'Запись к врачам'!Q6)</f>
        <v>0</v>
      </c>
      <c r="D6" s="115">
        <f>SUM('Оформление док-ов'!F6,'Оформление док-ов'!L6,'Оформление док-ов'!Q6)</f>
        <v>0</v>
      </c>
      <c r="E6" s="115">
        <f>SUM('Диспан-ия-Реаб-ия'!F6,'Диспан-ия-Реаб-ия'!L6,'Диспан-ия-Реаб-ия'!Q6)</f>
        <v>0</v>
      </c>
      <c r="F6" s="115">
        <f>SUM('Долгое ожидание обслед-ий'!F6,'Долгое ожидание обслед-ий'!L6,'Долгое ожидание обслед-ий'!Q6)</f>
        <v>0</v>
      </c>
      <c r="G6" s="115">
        <f>SUM('Качество оказания мед. пом.'!F6,'Качество оказания мед. пом.'!L6,'Качество оказания мед. пом.'!Q6)</f>
        <v>0</v>
      </c>
      <c r="H6" s="115">
        <f>SUM('Отказ в оказ. мед. пом.'!F6,'Отказ в оказ. мед. пом.'!L6,'Отказ в оказ. мед. пом.'!Q6)</f>
        <v>0</v>
      </c>
      <c r="I6" s="115">
        <f>SUM('Недостат. инфы'!F6,'Недостат. инфы'!L6,'Недостат. инфы'!Q6)</f>
        <v>0</v>
      </c>
      <c r="J6" s="115">
        <f>SUM('Этика и деонтология'!F6,'Этика и деонтология'!L6,'Этика и деонтология'!Q6)</f>
        <v>0</v>
      </c>
      <c r="K6" s="115">
        <f>SUM(Трансп.доступность!F6,Трансп.доступность!L6,Трансп.доступность!Q6)</f>
        <v>0</v>
      </c>
      <c r="L6" s="115">
        <f>SUM('Ремонт. Стройка'!F6,'Ремонт. Стройка'!L6,'Ремонт. Стройка'!Q6)</f>
        <v>0</v>
      </c>
      <c r="M6" s="115">
        <f>SUM(Оборудование!F6,Оборудование!L6,Оборудование!Q6)</f>
        <v>0</v>
      </c>
      <c r="N6" s="115">
        <f>SUM('Лекарственное обеспечение'!F6,'Лекарственное обеспечение'!L6,'Лекарственное обеспечение'!Q6)</f>
        <v>0</v>
      </c>
      <c r="O6" s="115">
        <f>SUM(ВМП!F6,ВМП!L6,ВМП!Q6)</f>
        <v>0</v>
      </c>
      <c r="P6" s="115">
        <f>SUM('Кадры '!F6,'Кадры '!L6,'Кадры '!Q6)</f>
        <v>0</v>
      </c>
      <c r="Q6" s="115">
        <f>SUM(Благодарности!F6,Благодарности!L6,Благодарности!Q6)</f>
        <v>0</v>
      </c>
      <c r="R6" s="115">
        <f>SUM(Другое!F6,Другое!L6,Другое!Q6)</f>
        <v>0</v>
      </c>
      <c r="S6" s="165">
        <f t="shared" si="0"/>
        <v>0</v>
      </c>
    </row>
    <row r="7" spans="1:19" x14ac:dyDescent="0.25">
      <c r="A7" s="107" t="s">
        <v>6</v>
      </c>
      <c r="B7" s="114">
        <f>SUM('Организация работы МО'!F7,'Организация работы МО'!L7,'Организация работы МО'!Q7)</f>
        <v>0</v>
      </c>
      <c r="C7" s="115">
        <f>SUM('Запись к врачам'!F7,'Запись к врачам'!L7,'Запись к врачам'!Q7)</f>
        <v>0</v>
      </c>
      <c r="D7" s="115">
        <f>SUM('Оформление док-ов'!F7,'Оформление док-ов'!L7,'Оформление док-ов'!Q7)</f>
        <v>0</v>
      </c>
      <c r="E7" s="115">
        <f>SUM('Диспан-ия-Реаб-ия'!F7,'Диспан-ия-Реаб-ия'!L7,'Диспан-ия-Реаб-ия'!Q7)</f>
        <v>0</v>
      </c>
      <c r="F7" s="115">
        <f>SUM('Долгое ожидание обслед-ий'!F7,'Долгое ожидание обслед-ий'!L7,'Долгое ожидание обслед-ий'!Q7)</f>
        <v>0</v>
      </c>
      <c r="G7" s="115">
        <f>SUM('Качество оказания мед. пом.'!F7,'Качество оказания мед. пом.'!L7,'Качество оказания мед. пом.'!Q7)</f>
        <v>0</v>
      </c>
      <c r="H7" s="115">
        <f>SUM('Отказ в оказ. мед. пом.'!F7,'Отказ в оказ. мед. пом.'!L7,'Отказ в оказ. мед. пом.'!Q7)</f>
        <v>0</v>
      </c>
      <c r="I7" s="115">
        <f>SUM('Недостат. инфы'!F7,'Недостат. инфы'!L7,'Недостат. инфы'!Q7)</f>
        <v>0</v>
      </c>
      <c r="J7" s="115">
        <f>SUM('Этика и деонтология'!F7,'Этика и деонтология'!L7,'Этика и деонтология'!Q7)</f>
        <v>0</v>
      </c>
      <c r="K7" s="115">
        <f>SUM(Трансп.доступность!F7,Трансп.доступность!L7,Трансп.доступность!Q7)</f>
        <v>0</v>
      </c>
      <c r="L7" s="115">
        <f>SUM('Ремонт. Стройка'!F7,'Ремонт. Стройка'!L7,'Ремонт. Стройка'!Q7)</f>
        <v>0</v>
      </c>
      <c r="M7" s="115">
        <f>SUM(Оборудование!F7,Оборудование!L7,Оборудование!Q7)</f>
        <v>0</v>
      </c>
      <c r="N7" s="115">
        <f>SUM('Лекарственное обеспечение'!F7,'Лекарственное обеспечение'!L7,'Лекарственное обеспечение'!Q7)</f>
        <v>0</v>
      </c>
      <c r="O7" s="115">
        <f>SUM(ВМП!F7,ВМП!L7,ВМП!Q7)</f>
        <v>0</v>
      </c>
      <c r="P7" s="115">
        <f>SUM('Кадры '!F7,'Кадры '!L7,'Кадры '!Q7)</f>
        <v>0</v>
      </c>
      <c r="Q7" s="115">
        <f>SUM(Благодарности!F7,Благодарности!L7,Благодарности!Q7)</f>
        <v>0</v>
      </c>
      <c r="R7" s="115">
        <f>SUM(Другое!F7,Другое!L7,Другое!Q7)</f>
        <v>0</v>
      </c>
      <c r="S7" s="165">
        <f t="shared" si="0"/>
        <v>0</v>
      </c>
    </row>
    <row r="8" spans="1:19" x14ac:dyDescent="0.25">
      <c r="A8" s="107" t="s">
        <v>7</v>
      </c>
      <c r="B8" s="114">
        <f>SUM('Организация работы МО'!F8,'Организация работы МО'!L8,'Организация работы МО'!Q8)</f>
        <v>0</v>
      </c>
      <c r="C8" s="115">
        <f>SUM('Запись к врачам'!F8,'Запись к врачам'!L8,'Запись к врачам'!Q8)</f>
        <v>0</v>
      </c>
      <c r="D8" s="115">
        <f>SUM('Оформление док-ов'!F8,'Оформление док-ов'!L8,'Оформление док-ов'!Q8)</f>
        <v>0</v>
      </c>
      <c r="E8" s="115">
        <f>SUM('Диспан-ия-Реаб-ия'!F8,'Диспан-ия-Реаб-ия'!L8,'Диспан-ия-Реаб-ия'!Q8)</f>
        <v>0</v>
      </c>
      <c r="F8" s="115">
        <f>SUM('Долгое ожидание обслед-ий'!F8,'Долгое ожидание обслед-ий'!L8,'Долгое ожидание обслед-ий'!Q8)</f>
        <v>0</v>
      </c>
      <c r="G8" s="115">
        <f>SUM('Качество оказания мед. пом.'!F8,'Качество оказания мед. пом.'!L8,'Качество оказания мед. пом.'!Q8)</f>
        <v>0</v>
      </c>
      <c r="H8" s="115">
        <f>SUM('Отказ в оказ. мед. пом.'!F8,'Отказ в оказ. мед. пом.'!L8,'Отказ в оказ. мед. пом.'!Q8)</f>
        <v>0</v>
      </c>
      <c r="I8" s="115">
        <f>SUM('Недостат. инфы'!F8,'Недостат. инфы'!L8,'Недостат. инфы'!Q8)</f>
        <v>0</v>
      </c>
      <c r="J8" s="115">
        <f>SUM('Этика и деонтология'!F8,'Этика и деонтология'!L8,'Этика и деонтология'!Q8)</f>
        <v>0</v>
      </c>
      <c r="K8" s="115">
        <f>SUM(Трансп.доступность!F8,Трансп.доступность!L8,Трансп.доступность!Q8)</f>
        <v>0</v>
      </c>
      <c r="L8" s="115">
        <f>SUM('Ремонт. Стройка'!F8,'Ремонт. Стройка'!L8,'Ремонт. Стройка'!Q8)</f>
        <v>0</v>
      </c>
      <c r="M8" s="115">
        <f>SUM(Оборудование!F8,Оборудование!L8,Оборудование!Q8)</f>
        <v>0</v>
      </c>
      <c r="N8" s="115">
        <f>SUM('Лекарственное обеспечение'!F8,'Лекарственное обеспечение'!L8,'Лекарственное обеспечение'!Q8)</f>
        <v>0</v>
      </c>
      <c r="O8" s="115">
        <f>SUM(ВМП!F8,ВМП!L8,ВМП!Q8)</f>
        <v>0</v>
      </c>
      <c r="P8" s="115">
        <f>SUM('Кадры '!F8,'Кадры '!L8,'Кадры '!Q8)</f>
        <v>0</v>
      </c>
      <c r="Q8" s="115">
        <f>SUM(Благодарности!F8,Благодарности!L8,Благодарности!Q8)</f>
        <v>0</v>
      </c>
      <c r="R8" s="115">
        <f>SUM(Другое!F8,Другое!L8,Другое!Q8)</f>
        <v>0</v>
      </c>
      <c r="S8" s="165">
        <f t="shared" si="0"/>
        <v>0</v>
      </c>
    </row>
    <row r="9" spans="1:19" x14ac:dyDescent="0.25">
      <c r="A9" s="107" t="s">
        <v>36</v>
      </c>
      <c r="B9" s="114">
        <f>SUM('Организация работы МО'!F9,'Организация работы МО'!L9,'Организация работы МО'!Q9)</f>
        <v>0</v>
      </c>
      <c r="C9" s="115">
        <f>SUM('Запись к врачам'!F9,'Запись к врачам'!L9,'Запись к врачам'!Q9)</f>
        <v>0</v>
      </c>
      <c r="D9" s="115">
        <f>SUM('Оформление док-ов'!F9,'Оформление док-ов'!L9,'Оформление док-ов'!Q9)</f>
        <v>0</v>
      </c>
      <c r="E9" s="115">
        <f>SUM('Диспан-ия-Реаб-ия'!F9,'Диспан-ия-Реаб-ия'!L9,'Диспан-ия-Реаб-ия'!Q9)</f>
        <v>0</v>
      </c>
      <c r="F9" s="115">
        <f>SUM('Долгое ожидание обслед-ий'!F9,'Долгое ожидание обслед-ий'!L9,'Долгое ожидание обслед-ий'!Q9)</f>
        <v>0</v>
      </c>
      <c r="G9" s="115">
        <f>SUM('Качество оказания мед. пом.'!F9,'Качество оказания мед. пом.'!L9,'Качество оказания мед. пом.'!Q9)</f>
        <v>0</v>
      </c>
      <c r="H9" s="115">
        <f>SUM('Отказ в оказ. мед. пом.'!F9,'Отказ в оказ. мед. пом.'!L9,'Отказ в оказ. мед. пом.'!Q9)</f>
        <v>0</v>
      </c>
      <c r="I9" s="115">
        <f>SUM('Недостат. инфы'!F9,'Недостат. инфы'!L9,'Недостат. инфы'!Q9)</f>
        <v>0</v>
      </c>
      <c r="J9" s="115">
        <f>SUM('Этика и деонтология'!F9,'Этика и деонтология'!L9,'Этика и деонтология'!Q9)</f>
        <v>0</v>
      </c>
      <c r="K9" s="115">
        <f>SUM(Трансп.доступность!F9,Трансп.доступность!L9,Трансп.доступность!Q9)</f>
        <v>0</v>
      </c>
      <c r="L9" s="115">
        <f>SUM('Ремонт. Стройка'!F9,'Ремонт. Стройка'!L9,'Ремонт. Стройка'!Q9)</f>
        <v>0</v>
      </c>
      <c r="M9" s="115">
        <f>SUM(Оборудование!F9,Оборудование!L9,Оборудование!Q9)</f>
        <v>0</v>
      </c>
      <c r="N9" s="115">
        <f>SUM('Лекарственное обеспечение'!F9,'Лекарственное обеспечение'!L9,'Лекарственное обеспечение'!Q9)</f>
        <v>0</v>
      </c>
      <c r="O9" s="115">
        <f>SUM(ВМП!F9,ВМП!L9,ВМП!Q9)</f>
        <v>0</v>
      </c>
      <c r="P9" s="115">
        <f>SUM('Кадры '!F9,'Кадры '!L9,'Кадры '!Q9)</f>
        <v>0</v>
      </c>
      <c r="Q9" s="115">
        <f>SUM(Благодарности!F9,Благодарности!L9,Благодарности!Q9)</f>
        <v>0</v>
      </c>
      <c r="R9" s="115">
        <f>SUM(Другое!F9,Другое!L9,Другое!Q9)</f>
        <v>0</v>
      </c>
      <c r="S9" s="165">
        <f t="shared" si="0"/>
        <v>0</v>
      </c>
    </row>
    <row r="10" spans="1:19" x14ac:dyDescent="0.25">
      <c r="A10" s="108" t="s">
        <v>37</v>
      </c>
      <c r="B10" s="114">
        <f>SUM('Организация работы МО'!F10,'Организация работы МО'!L10,'Организация работы МО'!Q10)</f>
        <v>0</v>
      </c>
      <c r="C10" s="115">
        <f>SUM('Запись к врачам'!F10,'Запись к врачам'!L10,'Запись к врачам'!Q10)</f>
        <v>0</v>
      </c>
      <c r="D10" s="115">
        <f>SUM('Оформление док-ов'!F10,'Оформление док-ов'!L10,'Оформление док-ов'!Q10)</f>
        <v>0</v>
      </c>
      <c r="E10" s="115">
        <f>SUM('Диспан-ия-Реаб-ия'!F10,'Диспан-ия-Реаб-ия'!L10,'Диспан-ия-Реаб-ия'!Q10)</f>
        <v>0</v>
      </c>
      <c r="F10" s="115">
        <f>SUM('Долгое ожидание обслед-ий'!F10,'Долгое ожидание обслед-ий'!L10,'Долгое ожидание обслед-ий'!Q10)</f>
        <v>0</v>
      </c>
      <c r="G10" s="115">
        <f>SUM('Качество оказания мед. пом.'!F10,'Качество оказания мед. пом.'!L10,'Качество оказания мед. пом.'!Q10)</f>
        <v>0</v>
      </c>
      <c r="H10" s="115">
        <f>SUM('Отказ в оказ. мед. пом.'!F10,'Отказ в оказ. мед. пом.'!L10,'Отказ в оказ. мед. пом.'!Q10)</f>
        <v>0</v>
      </c>
      <c r="I10" s="115">
        <f>SUM('Недостат. инфы'!F10,'Недостат. инфы'!L10,'Недостат. инфы'!Q10)</f>
        <v>0</v>
      </c>
      <c r="J10" s="115">
        <f>SUM('Этика и деонтология'!F10,'Этика и деонтология'!L10,'Этика и деонтология'!Q10)</f>
        <v>0</v>
      </c>
      <c r="K10" s="115">
        <f>SUM(Трансп.доступность!F10,Трансп.доступность!L10,Трансп.доступность!Q10)</f>
        <v>0</v>
      </c>
      <c r="L10" s="115">
        <f>SUM('Ремонт. Стройка'!F10,'Ремонт. Стройка'!L10,'Ремонт. Стройка'!Q10)</f>
        <v>0</v>
      </c>
      <c r="M10" s="115">
        <f>SUM(Оборудование!F10,Оборудование!L10,Оборудование!Q10)</f>
        <v>0</v>
      </c>
      <c r="N10" s="115">
        <f>SUM('Лекарственное обеспечение'!F10,'Лекарственное обеспечение'!L10,'Лекарственное обеспечение'!Q10)</f>
        <v>0</v>
      </c>
      <c r="O10" s="115">
        <f>SUM(ВМП!F10,ВМП!L10,ВМП!Q10)</f>
        <v>0</v>
      </c>
      <c r="P10" s="115">
        <f>SUM('Кадры '!F10,'Кадры '!L10,'Кадры '!Q10)</f>
        <v>0</v>
      </c>
      <c r="Q10" s="115">
        <f>SUM(Благодарности!F10,Благодарности!L10,Благодарности!Q10)</f>
        <v>0</v>
      </c>
      <c r="R10" s="115">
        <f>SUM(Другое!F10,Другое!L10,Другое!Q10)</f>
        <v>0</v>
      </c>
      <c r="S10" s="165">
        <f t="shared" si="0"/>
        <v>0</v>
      </c>
    </row>
    <row r="11" spans="1:19" x14ac:dyDescent="0.25">
      <c r="A11" s="107" t="s">
        <v>8</v>
      </c>
      <c r="B11" s="114">
        <f>SUM('Организация работы МО'!F11,'Организация работы МО'!L11,'Организация работы МО'!Q11)</f>
        <v>0</v>
      </c>
      <c r="C11" s="115">
        <f>SUM('Запись к врачам'!F11,'Запись к врачам'!L11,'Запись к врачам'!Q11)</f>
        <v>0</v>
      </c>
      <c r="D11" s="115">
        <f>SUM('Оформление док-ов'!F11,'Оформление док-ов'!L11,'Оформление док-ов'!Q11)</f>
        <v>0</v>
      </c>
      <c r="E11" s="115">
        <f>SUM('Диспан-ия-Реаб-ия'!F11,'Диспан-ия-Реаб-ия'!L11,'Диспан-ия-Реаб-ия'!Q11)</f>
        <v>0</v>
      </c>
      <c r="F11" s="115">
        <f>SUM('Долгое ожидание обслед-ий'!F11,'Долгое ожидание обслед-ий'!L11,'Долгое ожидание обслед-ий'!Q11)</f>
        <v>0</v>
      </c>
      <c r="G11" s="115">
        <f>SUM('Качество оказания мед. пом.'!F11,'Качество оказания мед. пом.'!L11,'Качество оказания мед. пом.'!Q11)</f>
        <v>0</v>
      </c>
      <c r="H11" s="115">
        <f>SUM('Отказ в оказ. мед. пом.'!F11,'Отказ в оказ. мед. пом.'!L11,'Отказ в оказ. мед. пом.'!Q11)</f>
        <v>0</v>
      </c>
      <c r="I11" s="115">
        <f>SUM('Недостат. инфы'!F11,'Недостат. инфы'!L11,'Недостат. инфы'!Q11)</f>
        <v>0</v>
      </c>
      <c r="J11" s="115">
        <f>SUM('Этика и деонтология'!F11,'Этика и деонтология'!L11,'Этика и деонтология'!Q11)</f>
        <v>0</v>
      </c>
      <c r="K11" s="115">
        <f>SUM(Трансп.доступность!F11,Трансп.доступность!L11,Трансп.доступность!Q11)</f>
        <v>0</v>
      </c>
      <c r="L11" s="115">
        <f>SUM('Ремонт. Стройка'!F11,'Ремонт. Стройка'!L11,'Ремонт. Стройка'!Q11)</f>
        <v>0</v>
      </c>
      <c r="M11" s="115">
        <f>SUM(Оборудование!F11,Оборудование!L11,Оборудование!Q11)</f>
        <v>0</v>
      </c>
      <c r="N11" s="115">
        <f>SUM('Лекарственное обеспечение'!F11,'Лекарственное обеспечение'!L11,'Лекарственное обеспечение'!Q11)</f>
        <v>0</v>
      </c>
      <c r="O11" s="115">
        <f>SUM(ВМП!F11,ВМП!L11,ВМП!Q11)</f>
        <v>0</v>
      </c>
      <c r="P11" s="115">
        <f>SUM('Кадры '!F11,'Кадры '!L11,'Кадры '!Q11)</f>
        <v>0</v>
      </c>
      <c r="Q11" s="115">
        <f>SUM(Благодарности!F11,Благодарности!L11,Благодарности!Q11)</f>
        <v>0</v>
      </c>
      <c r="R11" s="115">
        <f>SUM(Другое!F11,Другое!L11,Другое!Q11)</f>
        <v>0</v>
      </c>
      <c r="S11" s="165">
        <f t="shared" si="0"/>
        <v>0</v>
      </c>
    </row>
    <row r="12" spans="1:19" x14ac:dyDescent="0.25">
      <c r="A12" s="107" t="s">
        <v>9</v>
      </c>
      <c r="B12" s="114">
        <f>SUM('Организация работы МО'!F12,'Организация работы МО'!L12,'Организация работы МО'!Q12)</f>
        <v>0</v>
      </c>
      <c r="C12" s="115">
        <f>SUM('Запись к врачам'!F12,'Запись к врачам'!L12,'Запись к врачам'!Q12)</f>
        <v>0</v>
      </c>
      <c r="D12" s="115">
        <f>SUM('Оформление док-ов'!F12,'Оформление док-ов'!L12,'Оформление док-ов'!Q12)</f>
        <v>0</v>
      </c>
      <c r="E12" s="115">
        <f>SUM('Диспан-ия-Реаб-ия'!F12,'Диспан-ия-Реаб-ия'!L12,'Диспан-ия-Реаб-ия'!Q12)</f>
        <v>0</v>
      </c>
      <c r="F12" s="115">
        <f>SUM('Долгое ожидание обслед-ий'!F12,'Долгое ожидание обслед-ий'!L12,'Долгое ожидание обслед-ий'!Q12)</f>
        <v>0</v>
      </c>
      <c r="G12" s="115">
        <f>SUM('Качество оказания мед. пом.'!F12,'Качество оказания мед. пом.'!L12,'Качество оказания мед. пом.'!Q12)</f>
        <v>0</v>
      </c>
      <c r="H12" s="115">
        <f>SUM('Отказ в оказ. мед. пом.'!F12,'Отказ в оказ. мед. пом.'!L12,'Отказ в оказ. мед. пом.'!Q12)</f>
        <v>0</v>
      </c>
      <c r="I12" s="115">
        <f>SUM('Недостат. инфы'!F12,'Недостат. инфы'!L12,'Недостат. инфы'!Q12)</f>
        <v>0</v>
      </c>
      <c r="J12" s="115">
        <f>SUM('Этика и деонтология'!F12,'Этика и деонтология'!L12,'Этика и деонтология'!Q12)</f>
        <v>0</v>
      </c>
      <c r="K12" s="115">
        <f>SUM(Трансп.доступность!F12,Трансп.доступность!L12,Трансп.доступность!Q12)</f>
        <v>0</v>
      </c>
      <c r="L12" s="115">
        <f>SUM('Ремонт. Стройка'!F12,'Ремонт. Стройка'!L12,'Ремонт. Стройка'!Q12)</f>
        <v>0</v>
      </c>
      <c r="M12" s="115">
        <f>SUM(Оборудование!F12,Оборудование!L12,Оборудование!Q12)</f>
        <v>0</v>
      </c>
      <c r="N12" s="115">
        <f>SUM('Лекарственное обеспечение'!F12,'Лекарственное обеспечение'!L12,'Лекарственное обеспечение'!Q12)</f>
        <v>0</v>
      </c>
      <c r="O12" s="115">
        <f>SUM(ВМП!F12,ВМП!L12,ВМП!Q12)</f>
        <v>0</v>
      </c>
      <c r="P12" s="115">
        <f>SUM('Кадры '!F12,'Кадры '!L12,'Кадры '!Q12)</f>
        <v>0</v>
      </c>
      <c r="Q12" s="115">
        <f>SUM(Благодарности!F12,Благодарности!L12,Благодарности!Q12)</f>
        <v>0</v>
      </c>
      <c r="R12" s="115">
        <f>SUM(Другое!F12,Другое!L12,Другое!Q12)</f>
        <v>0</v>
      </c>
      <c r="S12" s="165">
        <f t="shared" si="0"/>
        <v>0</v>
      </c>
    </row>
    <row r="13" spans="1:19" x14ac:dyDescent="0.25">
      <c r="A13" s="107" t="s">
        <v>10</v>
      </c>
      <c r="B13" s="114">
        <f>SUM('Организация работы МО'!F13,'Организация работы МО'!L13,'Организация работы МО'!Q13)</f>
        <v>0</v>
      </c>
      <c r="C13" s="115">
        <f>SUM('Запись к врачам'!F13,'Запись к врачам'!L13,'Запись к врачам'!Q13)</f>
        <v>0</v>
      </c>
      <c r="D13" s="115">
        <f>SUM('Оформление док-ов'!F13,'Оформление док-ов'!L13,'Оформление док-ов'!Q13)</f>
        <v>0</v>
      </c>
      <c r="E13" s="115">
        <f>SUM('Диспан-ия-Реаб-ия'!F13,'Диспан-ия-Реаб-ия'!L13,'Диспан-ия-Реаб-ия'!Q13)</f>
        <v>0</v>
      </c>
      <c r="F13" s="115">
        <f>SUM('Долгое ожидание обслед-ий'!F13,'Долгое ожидание обслед-ий'!L13,'Долгое ожидание обслед-ий'!Q13)</f>
        <v>0</v>
      </c>
      <c r="G13" s="115">
        <f>SUM('Качество оказания мед. пом.'!F13,'Качество оказания мед. пом.'!L13,'Качество оказания мед. пом.'!Q13)</f>
        <v>0</v>
      </c>
      <c r="H13" s="115">
        <f>SUM('Отказ в оказ. мед. пом.'!F13,'Отказ в оказ. мед. пом.'!L13,'Отказ в оказ. мед. пом.'!Q13)</f>
        <v>0</v>
      </c>
      <c r="I13" s="115">
        <f>SUM('Недостат. инфы'!F13,'Недостат. инфы'!L13,'Недостат. инфы'!Q13)</f>
        <v>0</v>
      </c>
      <c r="J13" s="115">
        <f>SUM('Этика и деонтология'!F13,'Этика и деонтология'!L13,'Этика и деонтология'!Q13)</f>
        <v>0</v>
      </c>
      <c r="K13" s="115">
        <f>SUM(Трансп.доступность!F13,Трансп.доступность!L13,Трансп.доступность!Q13)</f>
        <v>0</v>
      </c>
      <c r="L13" s="115">
        <f>SUM('Ремонт. Стройка'!F13,'Ремонт. Стройка'!L13,'Ремонт. Стройка'!Q13)</f>
        <v>0</v>
      </c>
      <c r="M13" s="115">
        <f>SUM(Оборудование!F13,Оборудование!L13,Оборудование!Q13)</f>
        <v>0</v>
      </c>
      <c r="N13" s="115">
        <f>SUM('Лекарственное обеспечение'!F13,'Лекарственное обеспечение'!L13,'Лекарственное обеспечение'!Q13)</f>
        <v>0</v>
      </c>
      <c r="O13" s="115">
        <f>SUM(ВМП!F13,ВМП!L13,ВМП!Q13)</f>
        <v>0</v>
      </c>
      <c r="P13" s="115">
        <f>SUM('Кадры '!F13,'Кадры '!L13,'Кадры '!Q13)</f>
        <v>0</v>
      </c>
      <c r="Q13" s="115">
        <f>SUM(Благодарности!F13,Благодарности!L13,Благодарности!Q13)</f>
        <v>0</v>
      </c>
      <c r="R13" s="115">
        <f>SUM(Другое!F13,Другое!L13,Другое!Q13)</f>
        <v>0</v>
      </c>
      <c r="S13" s="165">
        <f t="shared" si="0"/>
        <v>0</v>
      </c>
    </row>
    <row r="14" spans="1:19" ht="30" x14ac:dyDescent="0.25">
      <c r="A14" s="109" t="s">
        <v>11</v>
      </c>
      <c r="B14" s="114">
        <f>SUM('Организация работы МО'!F14,'Организация работы МО'!L14,'Организация работы МО'!Q14)</f>
        <v>0</v>
      </c>
      <c r="C14" s="115">
        <f>SUM('Запись к врачам'!F14,'Запись к врачам'!L14,'Запись к врачам'!Q14)</f>
        <v>0</v>
      </c>
      <c r="D14" s="115">
        <f>SUM('Оформление док-ов'!F14,'Оформление док-ов'!L14,'Оформление док-ов'!Q14)</f>
        <v>0</v>
      </c>
      <c r="E14" s="115">
        <f>SUM('Диспан-ия-Реаб-ия'!F14,'Диспан-ия-Реаб-ия'!L14,'Диспан-ия-Реаб-ия'!Q14)</f>
        <v>0</v>
      </c>
      <c r="F14" s="115">
        <f>SUM('Долгое ожидание обслед-ий'!F14,'Долгое ожидание обслед-ий'!L14,'Долгое ожидание обслед-ий'!Q14)</f>
        <v>0</v>
      </c>
      <c r="G14" s="115">
        <f>SUM('Качество оказания мед. пом.'!F14,'Качество оказания мед. пом.'!L14,'Качество оказания мед. пом.'!Q14)</f>
        <v>0</v>
      </c>
      <c r="H14" s="115">
        <f>SUM('Отказ в оказ. мед. пом.'!F14,'Отказ в оказ. мед. пом.'!L14,'Отказ в оказ. мед. пом.'!Q14)</f>
        <v>0</v>
      </c>
      <c r="I14" s="115">
        <f>SUM('Недостат. инфы'!F14,'Недостат. инфы'!L14,'Недостат. инфы'!Q14)</f>
        <v>0</v>
      </c>
      <c r="J14" s="115">
        <f>SUM('Этика и деонтология'!F14,'Этика и деонтология'!L14,'Этика и деонтология'!Q14)</f>
        <v>0</v>
      </c>
      <c r="K14" s="115">
        <f>SUM(Трансп.доступность!F14,Трансп.доступность!L14,Трансп.доступность!Q14)</f>
        <v>0</v>
      </c>
      <c r="L14" s="115">
        <f>SUM('Ремонт. Стройка'!F14,'Ремонт. Стройка'!L14,'Ремонт. Стройка'!Q14)</f>
        <v>0</v>
      </c>
      <c r="M14" s="115">
        <f>SUM(Оборудование!F14,Оборудование!L14,Оборудование!Q14)</f>
        <v>0</v>
      </c>
      <c r="N14" s="115">
        <f>SUM('Лекарственное обеспечение'!F14,'Лекарственное обеспечение'!L14,'Лекарственное обеспечение'!Q14)</f>
        <v>0</v>
      </c>
      <c r="O14" s="115">
        <f>SUM(ВМП!F14,ВМП!L14,ВМП!Q14)</f>
        <v>0</v>
      </c>
      <c r="P14" s="115">
        <f>SUM('Кадры '!F14,'Кадры '!L14,'Кадры '!Q14)</f>
        <v>0</v>
      </c>
      <c r="Q14" s="115">
        <f>SUM(Благодарности!F14,Благодарности!L14,Благодарности!Q14)</f>
        <v>0</v>
      </c>
      <c r="R14" s="115">
        <f>SUM(Другое!F14,Другое!L14,Другое!Q14)</f>
        <v>0</v>
      </c>
      <c r="S14" s="165">
        <f t="shared" si="0"/>
        <v>0</v>
      </c>
    </row>
    <row r="15" spans="1:19" x14ac:dyDescent="0.25">
      <c r="A15" s="110" t="s">
        <v>12</v>
      </c>
      <c r="B15" s="114">
        <f>SUM('Организация работы МО'!F15,'Организация работы МО'!L15,'Организация работы МО'!Q15)</f>
        <v>0</v>
      </c>
      <c r="C15" s="115">
        <f>SUM('Запись к врачам'!F15,'Запись к врачам'!L15,'Запись к врачам'!Q15)</f>
        <v>0</v>
      </c>
      <c r="D15" s="115">
        <f>SUM('Оформление док-ов'!F15,'Оформление док-ов'!L15,'Оформление док-ов'!Q15)</f>
        <v>0</v>
      </c>
      <c r="E15" s="115">
        <f>SUM('Диспан-ия-Реаб-ия'!F15,'Диспан-ия-Реаб-ия'!L15,'Диспан-ия-Реаб-ия'!Q15)</f>
        <v>0</v>
      </c>
      <c r="F15" s="115">
        <f>SUM('Долгое ожидание обслед-ий'!F15,'Долгое ожидание обслед-ий'!L15,'Долгое ожидание обслед-ий'!Q15)</f>
        <v>0</v>
      </c>
      <c r="G15" s="115">
        <f>SUM('Качество оказания мед. пом.'!F15,'Качество оказания мед. пом.'!L15,'Качество оказания мед. пом.'!Q15)</f>
        <v>0</v>
      </c>
      <c r="H15" s="115">
        <f>SUM('Отказ в оказ. мед. пом.'!F15,'Отказ в оказ. мед. пом.'!L15,'Отказ в оказ. мед. пом.'!Q15)</f>
        <v>0</v>
      </c>
      <c r="I15" s="115">
        <f>SUM('Недостат. инфы'!F15,'Недостат. инфы'!L15,'Недостат. инфы'!Q15)</f>
        <v>0</v>
      </c>
      <c r="J15" s="115">
        <f>SUM('Этика и деонтология'!F15,'Этика и деонтология'!L15,'Этика и деонтология'!Q15)</f>
        <v>0</v>
      </c>
      <c r="K15" s="115">
        <f>SUM(Трансп.доступность!F15,Трансп.доступность!L15,Трансп.доступность!Q15)</f>
        <v>0</v>
      </c>
      <c r="L15" s="115">
        <f>SUM('Ремонт. Стройка'!F15,'Ремонт. Стройка'!L15,'Ремонт. Стройка'!Q15)</f>
        <v>0</v>
      </c>
      <c r="M15" s="115">
        <f>SUM(Оборудование!F15,Оборудование!L15,Оборудование!Q15)</f>
        <v>0</v>
      </c>
      <c r="N15" s="115">
        <f>SUM('Лекарственное обеспечение'!F15,'Лекарственное обеспечение'!L15,'Лекарственное обеспечение'!Q15)</f>
        <v>0</v>
      </c>
      <c r="O15" s="115">
        <f>SUM(ВМП!F15,ВМП!L15,ВМП!Q15)</f>
        <v>0</v>
      </c>
      <c r="P15" s="115">
        <f>SUM('Кадры '!F15,'Кадры '!L15,'Кадры '!Q15)</f>
        <v>0</v>
      </c>
      <c r="Q15" s="115">
        <f>SUM(Благодарности!F15,Благодарности!L15,Благодарности!Q15)</f>
        <v>0</v>
      </c>
      <c r="R15" s="115">
        <f>SUM(Другое!F15,Другое!L15,Другое!Q15)</f>
        <v>0</v>
      </c>
      <c r="S15" s="165">
        <f t="shared" si="0"/>
        <v>0</v>
      </c>
    </row>
    <row r="16" spans="1:19" x14ac:dyDescent="0.25">
      <c r="A16" s="107" t="s">
        <v>13</v>
      </c>
      <c r="B16" s="114">
        <f>SUM('Организация работы МО'!F16,'Организация работы МО'!L16,'Организация работы МО'!Q16)</f>
        <v>0</v>
      </c>
      <c r="C16" s="115">
        <f>SUM('Запись к врачам'!F16,'Запись к врачам'!L16,'Запись к врачам'!Q16)</f>
        <v>0</v>
      </c>
      <c r="D16" s="115">
        <f>SUM('Оформление док-ов'!F16,'Оформление док-ов'!L16,'Оформление док-ов'!Q16)</f>
        <v>0</v>
      </c>
      <c r="E16" s="115">
        <f>SUM('Диспан-ия-Реаб-ия'!F16,'Диспан-ия-Реаб-ия'!L16,'Диспан-ия-Реаб-ия'!Q16)</f>
        <v>0</v>
      </c>
      <c r="F16" s="115">
        <f>SUM('Долгое ожидание обслед-ий'!F16,'Долгое ожидание обслед-ий'!L16,'Долгое ожидание обслед-ий'!Q16)</f>
        <v>0</v>
      </c>
      <c r="G16" s="115">
        <f>SUM('Качество оказания мед. пом.'!F16,'Качество оказания мед. пом.'!L16,'Качество оказания мед. пом.'!Q16)</f>
        <v>0</v>
      </c>
      <c r="H16" s="115">
        <f>SUM('Отказ в оказ. мед. пом.'!F16,'Отказ в оказ. мед. пом.'!L16,'Отказ в оказ. мед. пом.'!Q16)</f>
        <v>0</v>
      </c>
      <c r="I16" s="115">
        <f>SUM('Недостат. инфы'!F16,'Недостат. инфы'!L16,'Недостат. инфы'!Q16)</f>
        <v>0</v>
      </c>
      <c r="J16" s="115">
        <f>SUM('Этика и деонтология'!F16,'Этика и деонтология'!L16,'Этика и деонтология'!Q16)</f>
        <v>0</v>
      </c>
      <c r="K16" s="115">
        <f>SUM(Трансп.доступность!F16,Трансп.доступность!L16,Трансп.доступность!Q16)</f>
        <v>0</v>
      </c>
      <c r="L16" s="115">
        <f>SUM('Ремонт. Стройка'!F16,'Ремонт. Стройка'!L16,'Ремонт. Стройка'!Q16)</f>
        <v>0</v>
      </c>
      <c r="M16" s="115">
        <f>SUM(Оборудование!F16,Оборудование!L16,Оборудование!Q16)</f>
        <v>0</v>
      </c>
      <c r="N16" s="115">
        <f>SUM('Лекарственное обеспечение'!F16,'Лекарственное обеспечение'!L16,'Лекарственное обеспечение'!Q16)</f>
        <v>0</v>
      </c>
      <c r="O16" s="115">
        <f>SUM(ВМП!F16,ВМП!L16,ВМП!Q16)</f>
        <v>0</v>
      </c>
      <c r="P16" s="115">
        <f>SUM('Кадры '!F16,'Кадры '!L16,'Кадры '!Q16)</f>
        <v>0</v>
      </c>
      <c r="Q16" s="115">
        <f>SUM(Благодарности!F16,Благодарности!L16,Благодарности!Q16)</f>
        <v>0</v>
      </c>
      <c r="R16" s="115">
        <f>SUM(Другое!F16,Другое!L16,Другое!Q16)</f>
        <v>0</v>
      </c>
      <c r="S16" s="165">
        <f t="shared" si="0"/>
        <v>0</v>
      </c>
    </row>
    <row r="17" spans="1:19" ht="30" x14ac:dyDescent="0.25">
      <c r="A17" s="111" t="s">
        <v>51</v>
      </c>
      <c r="B17" s="114">
        <f>SUM('Организация работы МО'!F17,'Организация работы МО'!L17,'Организация работы МО'!Q17)</f>
        <v>0</v>
      </c>
      <c r="C17" s="115">
        <f>SUM('Запись к врачам'!F17,'Запись к врачам'!L17,'Запись к врачам'!Q17)</f>
        <v>0</v>
      </c>
      <c r="D17" s="115">
        <f>SUM('Оформление док-ов'!F17,'Оформление док-ов'!L17,'Оформление док-ов'!Q17)</f>
        <v>0</v>
      </c>
      <c r="E17" s="115">
        <f>SUM('Диспан-ия-Реаб-ия'!F17,'Диспан-ия-Реаб-ия'!L17,'Диспан-ия-Реаб-ия'!Q17)</f>
        <v>0</v>
      </c>
      <c r="F17" s="115">
        <f>SUM('Долгое ожидание обслед-ий'!F17,'Долгое ожидание обслед-ий'!L17,'Долгое ожидание обслед-ий'!Q17)</f>
        <v>0</v>
      </c>
      <c r="G17" s="115">
        <f>SUM('Качество оказания мед. пом.'!F17,'Качество оказания мед. пом.'!L17,'Качество оказания мед. пом.'!Q17)</f>
        <v>0</v>
      </c>
      <c r="H17" s="115">
        <f>SUM('Отказ в оказ. мед. пом.'!F17,'Отказ в оказ. мед. пом.'!L17,'Отказ в оказ. мед. пом.'!Q17)</f>
        <v>0</v>
      </c>
      <c r="I17" s="115">
        <f>SUM('Недостат. инфы'!F17,'Недостат. инфы'!L17,'Недостат. инфы'!Q17)</f>
        <v>0</v>
      </c>
      <c r="J17" s="115">
        <f>SUM('Этика и деонтология'!F17,'Этика и деонтология'!L17,'Этика и деонтология'!Q17)</f>
        <v>0</v>
      </c>
      <c r="K17" s="115">
        <f>SUM(Трансп.доступность!F17,Трансп.доступность!L17,Трансп.доступность!Q17)</f>
        <v>0</v>
      </c>
      <c r="L17" s="115">
        <f>SUM('Ремонт. Стройка'!F17,'Ремонт. Стройка'!L17,'Ремонт. Стройка'!Q17)</f>
        <v>0</v>
      </c>
      <c r="M17" s="115">
        <f>SUM(Оборудование!F17,Оборудование!L17,Оборудование!Q17)</f>
        <v>0</v>
      </c>
      <c r="N17" s="115">
        <f>SUM('Лекарственное обеспечение'!F17,'Лекарственное обеспечение'!L17,'Лекарственное обеспечение'!Q17)</f>
        <v>0</v>
      </c>
      <c r="O17" s="115">
        <f>SUM(ВМП!F17,ВМП!L17,ВМП!Q17)</f>
        <v>0</v>
      </c>
      <c r="P17" s="115">
        <f>SUM('Кадры '!F17,'Кадры '!L17,'Кадры '!Q17)</f>
        <v>0</v>
      </c>
      <c r="Q17" s="115">
        <f>SUM(Благодарности!F17,Благодарности!L17,Благодарности!Q17)</f>
        <v>0</v>
      </c>
      <c r="R17" s="115">
        <f>SUM(Другое!F17,Другое!L17,Другое!Q17)</f>
        <v>0</v>
      </c>
      <c r="S17" s="165">
        <f t="shared" si="0"/>
        <v>0</v>
      </c>
    </row>
    <row r="18" spans="1:19" x14ac:dyDescent="0.25">
      <c r="A18" s="107" t="s">
        <v>14</v>
      </c>
      <c r="B18" s="114">
        <f>SUM('Организация работы МО'!F18,'Организация работы МО'!L18,'Организация работы МО'!Q18)</f>
        <v>0</v>
      </c>
      <c r="C18" s="115">
        <f>SUM('Запись к врачам'!F18,'Запись к врачам'!L18,'Запись к врачам'!Q18)</f>
        <v>0</v>
      </c>
      <c r="D18" s="115">
        <f>SUM('Оформление док-ов'!F18,'Оформление док-ов'!L18,'Оформление док-ов'!Q18)</f>
        <v>0</v>
      </c>
      <c r="E18" s="115">
        <f>SUM('Диспан-ия-Реаб-ия'!F18,'Диспан-ия-Реаб-ия'!L18,'Диспан-ия-Реаб-ия'!Q18)</f>
        <v>0</v>
      </c>
      <c r="F18" s="115">
        <f>SUM('Долгое ожидание обслед-ий'!F18,'Долгое ожидание обслед-ий'!L18,'Долгое ожидание обслед-ий'!Q18)</f>
        <v>0</v>
      </c>
      <c r="G18" s="115">
        <f>SUM('Качество оказания мед. пом.'!F18,'Качество оказания мед. пом.'!L18,'Качество оказания мед. пом.'!Q18)</f>
        <v>0</v>
      </c>
      <c r="H18" s="115">
        <f>SUM('Отказ в оказ. мед. пом.'!F18,'Отказ в оказ. мед. пом.'!L18,'Отказ в оказ. мед. пом.'!Q18)</f>
        <v>0</v>
      </c>
      <c r="I18" s="115">
        <f>SUM('Недостат. инфы'!F18,'Недостат. инфы'!L18,'Недостат. инфы'!Q18)</f>
        <v>0</v>
      </c>
      <c r="J18" s="115">
        <f>SUM('Этика и деонтология'!F18,'Этика и деонтология'!L18,'Этика и деонтология'!Q18)</f>
        <v>0</v>
      </c>
      <c r="K18" s="115">
        <f>SUM(Трансп.доступность!F18,Трансп.доступность!L18,Трансп.доступность!Q18)</f>
        <v>0</v>
      </c>
      <c r="L18" s="115">
        <f>SUM('Ремонт. Стройка'!F18,'Ремонт. Стройка'!L18,'Ремонт. Стройка'!Q18)</f>
        <v>0</v>
      </c>
      <c r="M18" s="115">
        <f>SUM(Оборудование!F18,Оборудование!L18,Оборудование!Q18)</f>
        <v>0</v>
      </c>
      <c r="N18" s="115">
        <f>SUM('Лекарственное обеспечение'!F18,'Лекарственное обеспечение'!L18,'Лекарственное обеспечение'!Q18)</f>
        <v>0</v>
      </c>
      <c r="O18" s="115">
        <f>SUM(ВМП!F18,ВМП!L18,ВМП!Q18)</f>
        <v>0</v>
      </c>
      <c r="P18" s="115">
        <f>SUM('Кадры '!F18,'Кадры '!L18,'Кадры '!Q18)</f>
        <v>0</v>
      </c>
      <c r="Q18" s="115">
        <f>SUM(Благодарности!F18,Благодарности!L18,Благодарности!Q18)</f>
        <v>0</v>
      </c>
      <c r="R18" s="115">
        <f>SUM(Другое!F18,Другое!L18,Другое!Q18)</f>
        <v>0</v>
      </c>
      <c r="S18" s="165">
        <f t="shared" si="0"/>
        <v>0</v>
      </c>
    </row>
    <row r="19" spans="1:19" x14ac:dyDescent="0.25">
      <c r="A19" s="107" t="s">
        <v>15</v>
      </c>
      <c r="B19" s="114">
        <f>SUM('Организация работы МО'!F19,'Организация работы МО'!L19,'Организация работы МО'!Q19)</f>
        <v>0</v>
      </c>
      <c r="C19" s="115">
        <f>SUM('Запись к врачам'!F19,'Запись к врачам'!L19,'Запись к врачам'!Q19)</f>
        <v>0</v>
      </c>
      <c r="D19" s="115">
        <f>SUM('Оформление док-ов'!F19,'Оформление док-ов'!L19,'Оформление док-ов'!Q19)</f>
        <v>0</v>
      </c>
      <c r="E19" s="115">
        <f>SUM('Диспан-ия-Реаб-ия'!F19,'Диспан-ия-Реаб-ия'!L19,'Диспан-ия-Реаб-ия'!Q19)</f>
        <v>0</v>
      </c>
      <c r="F19" s="115">
        <f>SUM('Долгое ожидание обслед-ий'!F19,'Долгое ожидание обслед-ий'!L19,'Долгое ожидание обслед-ий'!Q19)</f>
        <v>0</v>
      </c>
      <c r="G19" s="115">
        <f>SUM('Качество оказания мед. пом.'!F19,'Качество оказания мед. пом.'!L19,'Качество оказания мед. пом.'!Q19)</f>
        <v>0</v>
      </c>
      <c r="H19" s="115">
        <f>SUM('Отказ в оказ. мед. пом.'!F19,'Отказ в оказ. мед. пом.'!L19,'Отказ в оказ. мед. пом.'!Q19)</f>
        <v>0</v>
      </c>
      <c r="I19" s="115">
        <f>SUM('Недостат. инфы'!F19,'Недостат. инфы'!L19,'Недостат. инфы'!Q19)</f>
        <v>0</v>
      </c>
      <c r="J19" s="115">
        <f>SUM('Этика и деонтология'!F19,'Этика и деонтология'!L19,'Этика и деонтология'!Q19)</f>
        <v>0</v>
      </c>
      <c r="K19" s="115">
        <f>SUM(Трансп.доступность!F19,Трансп.доступность!L19,Трансп.доступность!Q19)</f>
        <v>0</v>
      </c>
      <c r="L19" s="115">
        <f>SUM('Ремонт. Стройка'!F19,'Ремонт. Стройка'!L19,'Ремонт. Стройка'!Q19)</f>
        <v>0</v>
      </c>
      <c r="M19" s="115">
        <f>SUM(Оборудование!F19,Оборудование!L19,Оборудование!Q19)</f>
        <v>0</v>
      </c>
      <c r="N19" s="115">
        <f>SUM('Лекарственное обеспечение'!F19,'Лекарственное обеспечение'!L19,'Лекарственное обеспечение'!Q19)</f>
        <v>0</v>
      </c>
      <c r="O19" s="115">
        <f>SUM(ВМП!F19,ВМП!L19,ВМП!Q19)</f>
        <v>0</v>
      </c>
      <c r="P19" s="115">
        <f>SUM('Кадры '!F19,'Кадры '!L19,'Кадры '!Q19)</f>
        <v>0</v>
      </c>
      <c r="Q19" s="115">
        <f>SUM(Благодарности!F19,Благодарности!L19,Благодарности!Q19)</f>
        <v>0</v>
      </c>
      <c r="R19" s="115">
        <f>SUM(Другое!F19,Другое!L19,Другое!Q19)</f>
        <v>0</v>
      </c>
      <c r="S19" s="165">
        <f t="shared" si="0"/>
        <v>0</v>
      </c>
    </row>
    <row r="20" spans="1:19" x14ac:dyDescent="0.25">
      <c r="A20" s="107" t="s">
        <v>16</v>
      </c>
      <c r="B20" s="114">
        <f>SUM('Организация работы МО'!F20,'Организация работы МО'!L20,'Организация работы МО'!Q20)</f>
        <v>0</v>
      </c>
      <c r="C20" s="115">
        <f>SUM('Запись к врачам'!F20,'Запись к врачам'!L20,'Запись к врачам'!Q20)</f>
        <v>0</v>
      </c>
      <c r="D20" s="115">
        <f>SUM('Оформление док-ов'!F20,'Оформление док-ов'!L20,'Оформление док-ов'!Q20)</f>
        <v>0</v>
      </c>
      <c r="E20" s="115">
        <f>SUM('Диспан-ия-Реаб-ия'!F20,'Диспан-ия-Реаб-ия'!L20,'Диспан-ия-Реаб-ия'!Q20)</f>
        <v>0</v>
      </c>
      <c r="F20" s="115">
        <f>SUM('Долгое ожидание обслед-ий'!F20,'Долгое ожидание обслед-ий'!L20,'Долгое ожидание обслед-ий'!Q20)</f>
        <v>0</v>
      </c>
      <c r="G20" s="115">
        <f>SUM('Качество оказания мед. пом.'!F20,'Качество оказания мед. пом.'!L20,'Качество оказания мед. пом.'!Q20)</f>
        <v>0</v>
      </c>
      <c r="H20" s="115">
        <f>SUM('Отказ в оказ. мед. пом.'!F20,'Отказ в оказ. мед. пом.'!L20,'Отказ в оказ. мед. пом.'!Q20)</f>
        <v>0</v>
      </c>
      <c r="I20" s="115">
        <f>SUM('Недостат. инфы'!F20,'Недостат. инфы'!L20,'Недостат. инфы'!Q20)</f>
        <v>0</v>
      </c>
      <c r="J20" s="115">
        <f>SUM('Этика и деонтология'!F20,'Этика и деонтология'!L20,'Этика и деонтология'!Q20)</f>
        <v>0</v>
      </c>
      <c r="K20" s="115">
        <f>SUM(Трансп.доступность!F20,Трансп.доступность!L20,Трансп.доступность!Q20)</f>
        <v>0</v>
      </c>
      <c r="L20" s="115">
        <f>SUM('Ремонт. Стройка'!F20,'Ремонт. Стройка'!L20,'Ремонт. Стройка'!Q20)</f>
        <v>0</v>
      </c>
      <c r="M20" s="115">
        <f>SUM(Оборудование!F20,Оборудование!L20,Оборудование!Q20)</f>
        <v>0</v>
      </c>
      <c r="N20" s="115">
        <f>SUM('Лекарственное обеспечение'!F20,'Лекарственное обеспечение'!L20,'Лекарственное обеспечение'!Q20)</f>
        <v>0</v>
      </c>
      <c r="O20" s="115">
        <f>SUM(ВМП!F20,ВМП!L20,ВМП!Q20)</f>
        <v>0</v>
      </c>
      <c r="P20" s="115">
        <f>SUM('Кадры '!F20,'Кадры '!L20,'Кадры '!Q20)</f>
        <v>0</v>
      </c>
      <c r="Q20" s="115">
        <f>SUM(Благодарности!F20,Благодарности!L20,Благодарности!Q20)</f>
        <v>0</v>
      </c>
      <c r="R20" s="115">
        <f>SUM(Другое!F20,Другое!L20,Другое!Q20)</f>
        <v>0</v>
      </c>
      <c r="S20" s="165">
        <f t="shared" si="0"/>
        <v>0</v>
      </c>
    </row>
    <row r="21" spans="1:19" x14ac:dyDescent="0.25">
      <c r="A21" s="107" t="s">
        <v>17</v>
      </c>
      <c r="B21" s="114">
        <f>SUM('Организация работы МО'!F21,'Организация работы МО'!L21,'Организация работы МО'!Q21)</f>
        <v>0</v>
      </c>
      <c r="C21" s="115">
        <f>SUM('Запись к врачам'!F21,'Запись к врачам'!L21,'Запись к врачам'!Q21)</f>
        <v>0</v>
      </c>
      <c r="D21" s="115">
        <f>SUM('Оформление док-ов'!F21,'Оформление док-ов'!L21,'Оформление док-ов'!Q21)</f>
        <v>0</v>
      </c>
      <c r="E21" s="115">
        <f>SUM('Диспан-ия-Реаб-ия'!F21,'Диспан-ия-Реаб-ия'!L21,'Диспан-ия-Реаб-ия'!Q21)</f>
        <v>0</v>
      </c>
      <c r="F21" s="115">
        <f>SUM('Долгое ожидание обслед-ий'!F21,'Долгое ожидание обслед-ий'!L21,'Долгое ожидание обслед-ий'!Q21)</f>
        <v>0</v>
      </c>
      <c r="G21" s="115">
        <f>SUM('Качество оказания мед. пом.'!F21,'Качество оказания мед. пом.'!L21,'Качество оказания мед. пом.'!Q21)</f>
        <v>0</v>
      </c>
      <c r="H21" s="115">
        <f>SUM('Отказ в оказ. мед. пом.'!F21,'Отказ в оказ. мед. пом.'!L21,'Отказ в оказ. мед. пом.'!Q21)</f>
        <v>0</v>
      </c>
      <c r="I21" s="115">
        <f>SUM('Недостат. инфы'!F21,'Недостат. инфы'!L21,'Недостат. инфы'!Q21)</f>
        <v>0</v>
      </c>
      <c r="J21" s="115">
        <f>SUM('Этика и деонтология'!F21,'Этика и деонтология'!L21,'Этика и деонтология'!Q21)</f>
        <v>0</v>
      </c>
      <c r="K21" s="115">
        <f>SUM(Трансп.доступность!F21,Трансп.доступность!L21,Трансп.доступность!Q21)</f>
        <v>0</v>
      </c>
      <c r="L21" s="115">
        <f>SUM('Ремонт. Стройка'!F21,'Ремонт. Стройка'!L21,'Ремонт. Стройка'!Q21)</f>
        <v>0</v>
      </c>
      <c r="M21" s="115">
        <f>SUM(Оборудование!F21,Оборудование!L21,Оборудование!Q21)</f>
        <v>0</v>
      </c>
      <c r="N21" s="115">
        <f>SUM('Лекарственное обеспечение'!F21,'Лекарственное обеспечение'!L21,'Лекарственное обеспечение'!Q21)</f>
        <v>0</v>
      </c>
      <c r="O21" s="115">
        <f>SUM(ВМП!F21,ВМП!L21,ВМП!Q21)</f>
        <v>0</v>
      </c>
      <c r="P21" s="115">
        <f>SUM('Кадры '!F21,'Кадры '!L21,'Кадры '!Q21)</f>
        <v>0</v>
      </c>
      <c r="Q21" s="115">
        <f>SUM(Благодарности!F21,Благодарности!L21,Благодарности!Q21)</f>
        <v>0</v>
      </c>
      <c r="R21" s="115">
        <f>SUM(Другое!F21,Другое!L21,Другое!Q21)</f>
        <v>0</v>
      </c>
      <c r="S21" s="165">
        <f t="shared" si="0"/>
        <v>0</v>
      </c>
    </row>
    <row r="22" spans="1:19" x14ac:dyDescent="0.25">
      <c r="A22" s="112" t="s">
        <v>50</v>
      </c>
      <c r="B22" s="114">
        <f>SUM('Организация работы МО'!F22,'Организация работы МО'!L22,'Организация работы МО'!Q22)</f>
        <v>0</v>
      </c>
      <c r="C22" s="115">
        <f>SUM('Запись к врачам'!F22,'Запись к врачам'!L22,'Запись к врачам'!Q22)</f>
        <v>0</v>
      </c>
      <c r="D22" s="115">
        <f>SUM('Оформление док-ов'!F22,'Оформление док-ов'!L22,'Оформление док-ов'!Q22)</f>
        <v>0</v>
      </c>
      <c r="E22" s="115">
        <f>SUM('Диспан-ия-Реаб-ия'!F22,'Диспан-ия-Реаб-ия'!L22,'Диспан-ия-Реаб-ия'!Q22)</f>
        <v>0</v>
      </c>
      <c r="F22" s="115">
        <f>SUM('Долгое ожидание обслед-ий'!F22,'Долгое ожидание обслед-ий'!L22,'Долгое ожидание обслед-ий'!Q22)</f>
        <v>0</v>
      </c>
      <c r="G22" s="115">
        <f>SUM('Качество оказания мед. пом.'!F22,'Качество оказания мед. пом.'!L22,'Качество оказания мед. пом.'!Q22)</f>
        <v>0</v>
      </c>
      <c r="H22" s="115">
        <f>SUM('Отказ в оказ. мед. пом.'!F22,'Отказ в оказ. мед. пом.'!L22,'Отказ в оказ. мед. пом.'!Q22)</f>
        <v>0</v>
      </c>
      <c r="I22" s="115">
        <f>SUM('Недостат. инфы'!F22,'Недостат. инфы'!L22,'Недостат. инфы'!Q22)</f>
        <v>0</v>
      </c>
      <c r="J22" s="115">
        <f>SUM('Этика и деонтология'!F22,'Этика и деонтология'!L22,'Этика и деонтология'!Q22)</f>
        <v>0</v>
      </c>
      <c r="K22" s="115">
        <f>SUM(Трансп.доступность!F22,Трансп.доступность!L22,Трансп.доступность!Q22)</f>
        <v>0</v>
      </c>
      <c r="L22" s="115">
        <f>SUM('Ремонт. Стройка'!F22,'Ремонт. Стройка'!L22,'Ремонт. Стройка'!Q22)</f>
        <v>0</v>
      </c>
      <c r="M22" s="115">
        <f>SUM(Оборудование!F22,Оборудование!L22,Оборудование!Q22)</f>
        <v>0</v>
      </c>
      <c r="N22" s="115">
        <f>SUM('Лекарственное обеспечение'!F22,'Лекарственное обеспечение'!L22,'Лекарственное обеспечение'!Q22)</f>
        <v>0</v>
      </c>
      <c r="O22" s="115">
        <f>SUM(ВМП!F22,ВМП!L22,ВМП!Q22)</f>
        <v>0</v>
      </c>
      <c r="P22" s="115">
        <f>SUM('Кадры '!F22,'Кадры '!L22,'Кадры '!Q22)</f>
        <v>0</v>
      </c>
      <c r="Q22" s="115">
        <f>SUM(Благодарности!F22,Благодарности!L22,Благодарности!Q22)</f>
        <v>0</v>
      </c>
      <c r="R22" s="115">
        <f>SUM(Другое!F22,Другое!L22,Другое!Q22)</f>
        <v>0</v>
      </c>
      <c r="S22" s="165">
        <f t="shared" si="0"/>
        <v>0</v>
      </c>
    </row>
    <row r="23" spans="1:19" ht="45" x14ac:dyDescent="0.25">
      <c r="A23" s="109" t="s">
        <v>18</v>
      </c>
      <c r="B23" s="114">
        <f>SUM('Организация работы МО'!F23,'Организация работы МО'!L23,'Организация работы МО'!Q23)</f>
        <v>0</v>
      </c>
      <c r="C23" s="115">
        <f>SUM('Запись к врачам'!F23,'Запись к врачам'!L23,'Запись к врачам'!Q23)</f>
        <v>0</v>
      </c>
      <c r="D23" s="115">
        <f>SUM('Оформление док-ов'!F23,'Оформление док-ов'!L23,'Оформление док-ов'!Q23)</f>
        <v>0</v>
      </c>
      <c r="E23" s="115">
        <f>SUM('Диспан-ия-Реаб-ия'!F23,'Диспан-ия-Реаб-ия'!L23,'Диспан-ия-Реаб-ия'!Q23)</f>
        <v>0</v>
      </c>
      <c r="F23" s="115">
        <f>SUM('Долгое ожидание обслед-ий'!F23,'Долгое ожидание обслед-ий'!L23,'Долгое ожидание обслед-ий'!Q23)</f>
        <v>0</v>
      </c>
      <c r="G23" s="115">
        <f>SUM('Качество оказания мед. пом.'!F23,'Качество оказания мед. пом.'!L23,'Качество оказания мед. пом.'!Q23)</f>
        <v>0</v>
      </c>
      <c r="H23" s="115">
        <f>SUM('Отказ в оказ. мед. пом.'!F23,'Отказ в оказ. мед. пом.'!L23,'Отказ в оказ. мед. пом.'!Q23)</f>
        <v>0</v>
      </c>
      <c r="I23" s="115">
        <f>SUM('Недостат. инфы'!F23,'Недостат. инфы'!L23,'Недостат. инфы'!Q23)</f>
        <v>0</v>
      </c>
      <c r="J23" s="115">
        <f>SUM('Этика и деонтология'!F23,'Этика и деонтология'!L23,'Этика и деонтология'!Q23)</f>
        <v>0</v>
      </c>
      <c r="K23" s="115">
        <f>SUM(Трансп.доступность!F23,Трансп.доступность!L23,Трансп.доступность!Q23)</f>
        <v>0</v>
      </c>
      <c r="L23" s="115">
        <f>SUM('Ремонт. Стройка'!F23,'Ремонт. Стройка'!L23,'Ремонт. Стройка'!Q23)</f>
        <v>0</v>
      </c>
      <c r="M23" s="115">
        <f>SUM(Оборудование!F23,Оборудование!L23,Оборудование!Q23)</f>
        <v>0</v>
      </c>
      <c r="N23" s="115">
        <f>SUM('Лекарственное обеспечение'!F23,'Лекарственное обеспечение'!L23,'Лекарственное обеспечение'!Q23)</f>
        <v>0</v>
      </c>
      <c r="O23" s="115">
        <f>SUM(ВМП!F23,ВМП!L23,ВМП!Q23)</f>
        <v>0</v>
      </c>
      <c r="P23" s="115">
        <f>SUM('Кадры '!F23,'Кадры '!L23,'Кадры '!Q23)</f>
        <v>0</v>
      </c>
      <c r="Q23" s="115">
        <f>SUM(Благодарности!F23,Благодарности!L23,Благодарности!Q23)</f>
        <v>0</v>
      </c>
      <c r="R23" s="115">
        <f>SUM(Другое!F23,Другое!L23,Другое!Q23)</f>
        <v>0</v>
      </c>
      <c r="S23" s="165">
        <f t="shared" si="0"/>
        <v>0</v>
      </c>
    </row>
    <row r="24" spans="1:19" x14ac:dyDescent="0.25">
      <c r="A24" s="107" t="s">
        <v>19</v>
      </c>
      <c r="B24" s="114">
        <f>SUM('Организация работы МО'!F24,'Организация работы МО'!L24,'Организация работы МО'!Q24)</f>
        <v>0</v>
      </c>
      <c r="C24" s="115">
        <f>SUM('Запись к врачам'!F24,'Запись к врачам'!L24,'Запись к врачам'!Q24)</f>
        <v>0</v>
      </c>
      <c r="D24" s="115">
        <f>SUM('Оформление док-ов'!F24,'Оформление док-ов'!L24,'Оформление док-ов'!Q24)</f>
        <v>0</v>
      </c>
      <c r="E24" s="115">
        <f>SUM('Диспан-ия-Реаб-ия'!F24,'Диспан-ия-Реаб-ия'!L24,'Диспан-ия-Реаб-ия'!Q24)</f>
        <v>0</v>
      </c>
      <c r="F24" s="115">
        <f>SUM('Долгое ожидание обслед-ий'!F24,'Долгое ожидание обслед-ий'!L24,'Долгое ожидание обслед-ий'!Q24)</f>
        <v>0</v>
      </c>
      <c r="G24" s="115">
        <f>SUM('Качество оказания мед. пом.'!F24,'Качество оказания мед. пом.'!L24,'Качество оказания мед. пом.'!Q24)</f>
        <v>0</v>
      </c>
      <c r="H24" s="115">
        <f>SUM('Отказ в оказ. мед. пом.'!F24,'Отказ в оказ. мед. пом.'!L24,'Отказ в оказ. мед. пом.'!Q24)</f>
        <v>0</v>
      </c>
      <c r="I24" s="115">
        <f>SUM('Недостат. инфы'!F24,'Недостат. инфы'!L24,'Недостат. инфы'!Q24)</f>
        <v>0</v>
      </c>
      <c r="J24" s="115">
        <f>SUM('Этика и деонтология'!F24,'Этика и деонтология'!L24,'Этика и деонтология'!Q24)</f>
        <v>0</v>
      </c>
      <c r="K24" s="115">
        <f>SUM(Трансп.доступность!F24,Трансп.доступность!L24,Трансп.доступность!Q24)</f>
        <v>0</v>
      </c>
      <c r="L24" s="115">
        <f>SUM('Ремонт. Стройка'!F24,'Ремонт. Стройка'!L24,'Ремонт. Стройка'!Q24)</f>
        <v>0</v>
      </c>
      <c r="M24" s="115">
        <f>SUM(Оборудование!F24,Оборудование!L24,Оборудование!Q24)</f>
        <v>0</v>
      </c>
      <c r="N24" s="115">
        <f>SUM('Лекарственное обеспечение'!F24,'Лекарственное обеспечение'!L24,'Лекарственное обеспечение'!Q24)</f>
        <v>0</v>
      </c>
      <c r="O24" s="115">
        <f>SUM(ВМП!F24,ВМП!L24,ВМП!Q24)</f>
        <v>0</v>
      </c>
      <c r="P24" s="115">
        <f>SUM('Кадры '!F24,'Кадры '!L24,'Кадры '!Q24)</f>
        <v>0</v>
      </c>
      <c r="Q24" s="115">
        <f>SUM(Благодарности!F24,Благодарности!L24,Благодарности!Q24)</f>
        <v>0</v>
      </c>
      <c r="R24" s="115">
        <f>SUM(Другое!F24,Другое!L24,Другое!Q24)</f>
        <v>0</v>
      </c>
      <c r="S24" s="165">
        <f t="shared" si="0"/>
        <v>0</v>
      </c>
    </row>
    <row r="25" spans="1:19" ht="30" x14ac:dyDescent="0.25">
      <c r="A25" s="109" t="s">
        <v>20</v>
      </c>
      <c r="B25" s="114">
        <f>SUM('Организация работы МО'!F25,'Организация работы МО'!L25,'Организация работы МО'!Q25)</f>
        <v>0</v>
      </c>
      <c r="C25" s="115">
        <f>SUM('Запись к врачам'!F25,'Запись к врачам'!L25,'Запись к врачам'!Q25)</f>
        <v>0</v>
      </c>
      <c r="D25" s="115">
        <f>SUM('Оформление док-ов'!F25,'Оформление док-ов'!L25,'Оформление док-ов'!Q25)</f>
        <v>0</v>
      </c>
      <c r="E25" s="115">
        <f>SUM('Диспан-ия-Реаб-ия'!F25,'Диспан-ия-Реаб-ия'!L25,'Диспан-ия-Реаб-ия'!Q25)</f>
        <v>0</v>
      </c>
      <c r="F25" s="115">
        <f>SUM('Долгое ожидание обслед-ий'!F25,'Долгое ожидание обслед-ий'!L25,'Долгое ожидание обслед-ий'!Q25)</f>
        <v>0</v>
      </c>
      <c r="G25" s="115">
        <f>SUM('Качество оказания мед. пом.'!F25,'Качество оказания мед. пом.'!L25,'Качество оказания мед. пом.'!Q25)</f>
        <v>0</v>
      </c>
      <c r="H25" s="115">
        <f>SUM('Отказ в оказ. мед. пом.'!F25,'Отказ в оказ. мед. пом.'!L25,'Отказ в оказ. мед. пом.'!Q25)</f>
        <v>0</v>
      </c>
      <c r="I25" s="115">
        <f>SUM('Недостат. инфы'!F25,'Недостат. инфы'!L25,'Недостат. инфы'!Q25)</f>
        <v>0</v>
      </c>
      <c r="J25" s="115">
        <f>SUM('Этика и деонтология'!F25,'Этика и деонтология'!L25,'Этика и деонтология'!Q25)</f>
        <v>0</v>
      </c>
      <c r="K25" s="115">
        <f>SUM(Трансп.доступность!F25,Трансп.доступность!L25,Трансп.доступность!Q25)</f>
        <v>0</v>
      </c>
      <c r="L25" s="115">
        <f>SUM('Ремонт. Стройка'!F25,'Ремонт. Стройка'!L25,'Ремонт. Стройка'!Q25)</f>
        <v>0</v>
      </c>
      <c r="M25" s="115">
        <f>SUM(Оборудование!F25,Оборудование!L25,Оборудование!Q25)</f>
        <v>0</v>
      </c>
      <c r="N25" s="115">
        <f>SUM('Лекарственное обеспечение'!F25,'Лекарственное обеспечение'!L25,'Лекарственное обеспечение'!Q25)</f>
        <v>0</v>
      </c>
      <c r="O25" s="115">
        <f>SUM(ВМП!F25,ВМП!L25,ВМП!Q25)</f>
        <v>0</v>
      </c>
      <c r="P25" s="115">
        <f>SUM('Кадры '!F25,'Кадры '!L25,'Кадры '!Q25)</f>
        <v>0</v>
      </c>
      <c r="Q25" s="115">
        <f>SUM(Благодарности!F25,Благодарности!L25,Благодарности!Q25)</f>
        <v>0</v>
      </c>
      <c r="R25" s="115">
        <f>SUM(Другое!F25,Другое!L25,Другое!Q25)</f>
        <v>0</v>
      </c>
      <c r="S25" s="165">
        <f t="shared" si="0"/>
        <v>0</v>
      </c>
    </row>
    <row r="26" spans="1:19" x14ac:dyDescent="0.25">
      <c r="A26" s="107" t="s">
        <v>35</v>
      </c>
      <c r="B26" s="114">
        <f>SUM('Организация работы МО'!F26,'Организация работы МО'!L26,'Организация работы МО'!Q26)</f>
        <v>0</v>
      </c>
      <c r="C26" s="115">
        <f>SUM('Запись к врачам'!F26,'Запись к врачам'!L26,'Запись к врачам'!Q26)</f>
        <v>0</v>
      </c>
      <c r="D26" s="115">
        <f>SUM('Оформление док-ов'!F26,'Оформление док-ов'!L26,'Оформление док-ов'!Q26)</f>
        <v>0</v>
      </c>
      <c r="E26" s="115">
        <f>SUM('Диспан-ия-Реаб-ия'!F26,'Диспан-ия-Реаб-ия'!L26,'Диспан-ия-Реаб-ия'!Q26)</f>
        <v>0</v>
      </c>
      <c r="F26" s="115">
        <f>SUM('Долгое ожидание обслед-ий'!F26,'Долгое ожидание обслед-ий'!L26,'Долгое ожидание обслед-ий'!Q26)</f>
        <v>0</v>
      </c>
      <c r="G26" s="115">
        <f>SUM('Качество оказания мед. пом.'!F26,'Качество оказания мед. пом.'!L26,'Качество оказания мед. пом.'!Q26)</f>
        <v>0</v>
      </c>
      <c r="H26" s="115">
        <f>SUM('Отказ в оказ. мед. пом.'!F26,'Отказ в оказ. мед. пом.'!L26,'Отказ в оказ. мед. пом.'!Q26)</f>
        <v>0</v>
      </c>
      <c r="I26" s="115">
        <f>SUM('Недостат. инфы'!F26,'Недостат. инфы'!L26,'Недостат. инфы'!Q26)</f>
        <v>0</v>
      </c>
      <c r="J26" s="115">
        <f>SUM('Этика и деонтология'!F26,'Этика и деонтология'!L26,'Этика и деонтология'!Q26)</f>
        <v>0</v>
      </c>
      <c r="K26" s="115">
        <f>SUM(Трансп.доступность!F26,Трансп.доступность!L26,Трансп.доступность!Q26)</f>
        <v>0</v>
      </c>
      <c r="L26" s="115">
        <f>SUM('Ремонт. Стройка'!F26,'Ремонт. Стройка'!L26,'Ремонт. Стройка'!Q26)</f>
        <v>0</v>
      </c>
      <c r="M26" s="115">
        <f>SUM(Оборудование!F26,Оборудование!L26,Оборудование!Q26)</f>
        <v>0</v>
      </c>
      <c r="N26" s="115">
        <f>SUM('Лекарственное обеспечение'!F26,'Лекарственное обеспечение'!L26,'Лекарственное обеспечение'!Q26)</f>
        <v>0</v>
      </c>
      <c r="O26" s="115">
        <f>SUM(ВМП!F26,ВМП!L26,ВМП!Q26)</f>
        <v>0</v>
      </c>
      <c r="P26" s="115">
        <f>SUM('Кадры '!F26,'Кадры '!L26,'Кадры '!Q26)</f>
        <v>0</v>
      </c>
      <c r="Q26" s="115">
        <f>SUM(Благодарности!F26,Благодарности!L26,Благодарности!Q26)</f>
        <v>0</v>
      </c>
      <c r="R26" s="115">
        <f>SUM(Другое!F26,Другое!L26,Другое!Q26)</f>
        <v>0</v>
      </c>
      <c r="S26" s="165">
        <f t="shared" si="0"/>
        <v>0</v>
      </c>
    </row>
    <row r="27" spans="1:19" x14ac:dyDescent="0.25">
      <c r="A27" s="107" t="s">
        <v>33</v>
      </c>
      <c r="B27" s="114">
        <f>SUM('Организация работы МО'!F27,'Организация работы МО'!L27,'Организация работы МО'!Q27)</f>
        <v>0</v>
      </c>
      <c r="C27" s="115">
        <f>SUM('Запись к врачам'!F27,'Запись к врачам'!L27,'Запись к врачам'!Q27)</f>
        <v>0</v>
      </c>
      <c r="D27" s="115">
        <f>SUM('Оформление док-ов'!F27,'Оформление док-ов'!L27,'Оформление док-ов'!Q27)</f>
        <v>0</v>
      </c>
      <c r="E27" s="115">
        <f>SUM('Диспан-ия-Реаб-ия'!F27,'Диспан-ия-Реаб-ия'!L27,'Диспан-ия-Реаб-ия'!Q27)</f>
        <v>0</v>
      </c>
      <c r="F27" s="115">
        <f>SUM('Долгое ожидание обслед-ий'!F27,'Долгое ожидание обслед-ий'!L27,'Долгое ожидание обслед-ий'!Q27)</f>
        <v>0</v>
      </c>
      <c r="G27" s="115">
        <f>SUM('Качество оказания мед. пом.'!F27,'Качество оказания мед. пом.'!L27,'Качество оказания мед. пом.'!Q27)</f>
        <v>0</v>
      </c>
      <c r="H27" s="115">
        <f>SUM('Отказ в оказ. мед. пом.'!F27,'Отказ в оказ. мед. пом.'!L27,'Отказ в оказ. мед. пом.'!Q27)</f>
        <v>0</v>
      </c>
      <c r="I27" s="115">
        <f>SUM('Недостат. инфы'!F27,'Недостат. инфы'!L27,'Недостат. инфы'!Q27)</f>
        <v>0</v>
      </c>
      <c r="J27" s="115">
        <f>SUM('Этика и деонтология'!F27,'Этика и деонтология'!L27,'Этика и деонтология'!Q27)</f>
        <v>0</v>
      </c>
      <c r="K27" s="115">
        <f>SUM(Трансп.доступность!F27,Трансп.доступность!L27,Трансп.доступность!Q27)</f>
        <v>0</v>
      </c>
      <c r="L27" s="115">
        <f>SUM('Ремонт. Стройка'!F27,'Ремонт. Стройка'!L27,'Ремонт. Стройка'!Q27)</f>
        <v>0</v>
      </c>
      <c r="M27" s="115">
        <f>SUM(Оборудование!F27,Оборудование!L27,Оборудование!Q27)</f>
        <v>0</v>
      </c>
      <c r="N27" s="115">
        <f>SUM('Лекарственное обеспечение'!F27,'Лекарственное обеспечение'!L27,'Лекарственное обеспечение'!Q27)</f>
        <v>0</v>
      </c>
      <c r="O27" s="115">
        <f>SUM(ВМП!F27,ВМП!L27,ВМП!Q27)</f>
        <v>0</v>
      </c>
      <c r="P27" s="115">
        <f>SUM('Кадры '!F27,'Кадры '!L27,'Кадры '!Q27)</f>
        <v>0</v>
      </c>
      <c r="Q27" s="115">
        <f>SUM(Благодарности!F27,Благодарности!L27,Благодарности!Q27)</f>
        <v>0</v>
      </c>
      <c r="R27" s="115">
        <f>SUM(Другое!F27,Другое!L27,Другое!Q27)</f>
        <v>0</v>
      </c>
      <c r="S27" s="165">
        <f t="shared" si="0"/>
        <v>0</v>
      </c>
    </row>
    <row r="28" spans="1:19" ht="15.75" thickBot="1" x14ac:dyDescent="0.3">
      <c r="A28" s="113" t="s">
        <v>54</v>
      </c>
      <c r="B28" s="114">
        <f>SUM('Организация работы МО'!F28,'Организация работы МО'!L28,'Организация работы МО'!Q28)</f>
        <v>0</v>
      </c>
      <c r="C28" s="115">
        <f>SUM('Запись к врачам'!F28,'Запись к врачам'!L28,'Запись к врачам'!Q28)</f>
        <v>0</v>
      </c>
      <c r="D28" s="115">
        <f>SUM('Оформление док-ов'!F28,'Оформление док-ов'!L28,'Оформление док-ов'!Q28)</f>
        <v>0</v>
      </c>
      <c r="E28" s="115">
        <f>SUM('Диспан-ия-Реаб-ия'!F28,'Диспан-ия-Реаб-ия'!L28,'Диспан-ия-Реаб-ия'!Q28)</f>
        <v>0</v>
      </c>
      <c r="F28" s="115">
        <f>SUM('Долгое ожидание обслед-ий'!F28,'Долгое ожидание обслед-ий'!L28,'Долгое ожидание обслед-ий'!Q28)</f>
        <v>0</v>
      </c>
      <c r="G28" s="115">
        <f>SUM('Качество оказания мед. пом.'!F28,'Качество оказания мед. пом.'!L28,'Качество оказания мед. пом.'!Q28)</f>
        <v>0</v>
      </c>
      <c r="H28" s="115">
        <f>SUM('Отказ в оказ. мед. пом.'!F28,'Отказ в оказ. мед. пом.'!L28,'Отказ в оказ. мед. пом.'!Q28)</f>
        <v>0</v>
      </c>
      <c r="I28" s="115">
        <f>SUM('Недостат. инфы'!F28,'Недостат. инфы'!L28,'Недостат. инфы'!Q28)</f>
        <v>0</v>
      </c>
      <c r="J28" s="115">
        <f>SUM('Этика и деонтология'!F28,'Этика и деонтология'!L28,'Этика и деонтология'!Q28)</f>
        <v>0</v>
      </c>
      <c r="K28" s="115">
        <f>SUM(Трансп.доступность!F28,Трансп.доступность!L28,Трансп.доступность!Q28)</f>
        <v>0</v>
      </c>
      <c r="L28" s="115">
        <f>SUM('Ремонт. Стройка'!F28,'Ремонт. Стройка'!L28,'Ремонт. Стройка'!Q28)</f>
        <v>0</v>
      </c>
      <c r="M28" s="115">
        <f>SUM(Оборудование!F28,Оборудование!L28,Оборудование!Q28)</f>
        <v>0</v>
      </c>
      <c r="N28" s="115">
        <f>SUM('Лекарственное обеспечение'!F28,'Лекарственное обеспечение'!L28,'Лекарственное обеспечение'!Q28)</f>
        <v>0</v>
      </c>
      <c r="O28" s="115">
        <f>SUM(ВМП!F28,ВМП!L28,ВМП!Q28)</f>
        <v>0</v>
      </c>
      <c r="P28" s="115">
        <f>SUM('Кадры '!F28,'Кадры '!L28,'Кадры '!Q28)</f>
        <v>0</v>
      </c>
      <c r="Q28" s="115">
        <f>SUM(Благодарности!F28,Благодарности!L28,Благодарности!Q28)</f>
        <v>0</v>
      </c>
      <c r="R28" s="115">
        <f>SUM(Другое!F28,Другое!L28,Другое!Q28)</f>
        <v>0</v>
      </c>
      <c r="S28" s="165">
        <f t="shared" si="0"/>
        <v>0</v>
      </c>
    </row>
    <row r="29" spans="1:19" ht="15.75" thickBot="1" x14ac:dyDescent="0.3">
      <c r="A29" s="104" t="s">
        <v>34</v>
      </c>
      <c r="B29" s="117">
        <f>SUM(B4:B28)</f>
        <v>0</v>
      </c>
      <c r="C29" s="118">
        <f>SUM(C4:C28)</f>
        <v>0</v>
      </c>
      <c r="D29" s="118">
        <f>SUM(D4:D28)</f>
        <v>0</v>
      </c>
      <c r="E29" s="118">
        <f>SUM(E4:E28)</f>
        <v>0</v>
      </c>
      <c r="F29" s="118">
        <f t="shared" ref="F29:R29" si="1">SUM(F4:F28)</f>
        <v>0</v>
      </c>
      <c r="G29" s="118">
        <f t="shared" si="1"/>
        <v>0</v>
      </c>
      <c r="H29" s="118">
        <f t="shared" si="1"/>
        <v>0</v>
      </c>
      <c r="I29" s="118">
        <f t="shared" si="1"/>
        <v>0</v>
      </c>
      <c r="J29" s="118">
        <f t="shared" si="1"/>
        <v>0</v>
      </c>
      <c r="K29" s="118">
        <f t="shared" si="1"/>
        <v>0</v>
      </c>
      <c r="L29" s="118">
        <f t="shared" si="1"/>
        <v>0</v>
      </c>
      <c r="M29" s="118">
        <f t="shared" si="1"/>
        <v>0</v>
      </c>
      <c r="N29" s="118">
        <f t="shared" si="1"/>
        <v>0</v>
      </c>
      <c r="O29" s="118">
        <f t="shared" si="1"/>
        <v>0</v>
      </c>
      <c r="P29" s="118">
        <f t="shared" si="1"/>
        <v>0</v>
      </c>
      <c r="Q29" s="118">
        <f t="shared" si="1"/>
        <v>0</v>
      </c>
      <c r="R29" s="118">
        <f t="shared" si="1"/>
        <v>0</v>
      </c>
      <c r="S29" s="177">
        <f>SUM(S4:S28)</f>
        <v>0</v>
      </c>
    </row>
    <row r="30" spans="1:19" ht="15.75" thickTop="1" x14ac:dyDescent="0.25"/>
    <row r="31" spans="1:19" x14ac:dyDescent="0.25">
      <c r="A31" s="74" t="s">
        <v>53</v>
      </c>
    </row>
    <row r="32" spans="1:19" ht="15.75" thickBot="1" x14ac:dyDescent="0.3"/>
    <row r="33" spans="1:19" ht="15.75" thickBot="1" x14ac:dyDescent="0.3">
      <c r="A33" s="173" t="s">
        <v>95</v>
      </c>
      <c r="B33" s="170">
        <f>SUM('Организация работы МО'!F31,'Организация работы МО'!L31,'Организация работы МО'!Q31)</f>
        <v>30</v>
      </c>
      <c r="C33" s="171">
        <f>SUM('Запись к врачам'!F31,'Запись к врачам'!L31,'Запись к врачам'!Q31)</f>
        <v>5</v>
      </c>
      <c r="D33" s="171">
        <f>SUM('Оформление док-ов'!F31,'Оформление док-ов'!L31,'Оформление док-ов'!Q31)</f>
        <v>9</v>
      </c>
      <c r="E33" s="171">
        <f>SUM('Диспан-ия-Реаб-ия'!F31,'Диспан-ия-Реаб-ия'!L31,'Диспан-ия-Реаб-ия'!Q31)</f>
        <v>16</v>
      </c>
      <c r="F33" s="171">
        <f>SUM('Долгое ожидание обслед-ий'!F31,'Долгое ожидание обслед-ий'!L31,'Долгое ожидание обслед-ий'!Q31)</f>
        <v>2</v>
      </c>
      <c r="G33" s="171">
        <f>SUM('Качество оказания мед. пом.'!F31,'Качество оказания мед. пом.'!L31,'Качество оказания мед. пом.'!Q31)</f>
        <v>17</v>
      </c>
      <c r="H33" s="171">
        <f>SUM('Отказ в оказ. мед. пом.'!F31,'Отказ в оказ. мед. пом.'!L31,'Отказ в оказ. мед. пом.'!Q31)</f>
        <v>5</v>
      </c>
      <c r="I33" s="171">
        <f>SUM('Недостат. инфы'!F31,'Недостат. инфы'!L31,'Недостат. инфы'!Q31)</f>
        <v>2</v>
      </c>
      <c r="J33" s="171">
        <f>SUM('Этика и деонтология'!F31,'Этика и деонтология'!L31,'Этика и деонтология'!Q31)</f>
        <v>3</v>
      </c>
      <c r="K33" s="171">
        <f>SUM(Трансп.доступность!F31,Трансп.доступность!L31,Трансп.доступность!Q31)</f>
        <v>0</v>
      </c>
      <c r="L33" s="171">
        <f>SUM('Ремонт. Стройка'!F31,'Ремонт. Стройка'!L31,'Ремонт. Стройка'!Q31)</f>
        <v>8</v>
      </c>
      <c r="M33" s="171">
        <f>SUM(Оборудование!F32,Оборудование!L32,Оборудование!Q32)</f>
        <v>4</v>
      </c>
      <c r="N33" s="171">
        <f>SUM('Лекарственное обеспечение'!F32,'Лекарственное обеспечение'!L32,'Лекарственное обеспечение'!Q32)</f>
        <v>14</v>
      </c>
      <c r="O33" s="171">
        <f>SUM(ВМП!F32,ВМП!L32,ВМП!Q32)</f>
        <v>1</v>
      </c>
      <c r="P33" s="171">
        <f>SUM('Кадры '!F32,'Кадры '!L32,'Кадры '!Q32)</f>
        <v>21</v>
      </c>
      <c r="Q33" s="171">
        <f>SUM(Благодарности!F32,Благодарности!L32,Благодарности!Q32)</f>
        <v>2</v>
      </c>
      <c r="R33" s="172">
        <f>SUM(Другое!F31,Другое!L31,Другое!Q31)</f>
        <v>55</v>
      </c>
      <c r="S33" s="173">
        <f>SUM(B33:R33)</f>
        <v>194</v>
      </c>
    </row>
  </sheetData>
  <mergeCells count="19">
    <mergeCell ref="A1:A3"/>
    <mergeCell ref="B1:B3"/>
    <mergeCell ref="C1:C3"/>
    <mergeCell ref="G1:G3"/>
    <mergeCell ref="N1:N3"/>
    <mergeCell ref="H1:H3"/>
    <mergeCell ref="J1:J3"/>
    <mergeCell ref="D1:D3"/>
    <mergeCell ref="E1:E3"/>
    <mergeCell ref="F1:F3"/>
    <mergeCell ref="I1:I3"/>
    <mergeCell ref="K1:K3"/>
    <mergeCell ref="L1:L3"/>
    <mergeCell ref="M1:M3"/>
    <mergeCell ref="Q1:Q3"/>
    <mergeCell ref="R1:R3"/>
    <mergeCell ref="S1:S3"/>
    <mergeCell ref="O1:O3"/>
    <mergeCell ref="P1:P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1"/>
  <sheetViews>
    <sheetView zoomScale="85" zoomScaleNormal="85" workbookViewId="0">
      <pane xSplit="1" topLeftCell="B1" activePane="topRight" state="frozen"/>
      <selection activeCell="A6" sqref="A6"/>
      <selection pane="topRight" activeCell="AX27" sqref="B4:AX27"/>
    </sheetView>
  </sheetViews>
  <sheetFormatPr defaultRowHeight="15" x14ac:dyDescent="0.25"/>
  <cols>
    <col min="1" max="1" width="65.85546875" customWidth="1"/>
    <col min="2" max="10" width="10.7109375" customWidth="1"/>
    <col min="11" max="11" width="12.85546875" customWidth="1"/>
    <col min="12" max="48" width="10.7109375" customWidth="1"/>
    <col min="49" max="49" width="11.7109375" customWidth="1"/>
    <col min="50" max="50" width="10.7109375" customWidth="1"/>
    <col min="51" max="51" width="13.28515625" customWidth="1"/>
    <col min="52" max="52" width="13.7109375" customWidth="1"/>
    <col min="53" max="53" width="13.28515625" customWidth="1"/>
    <col min="54" max="54" width="12.5703125" customWidth="1"/>
    <col min="55" max="55" width="13.5703125" customWidth="1"/>
    <col min="56" max="66" width="10.7109375" customWidth="1"/>
  </cols>
  <sheetData>
    <row r="1" spans="1:67" ht="17.25" customHeight="1" thickTop="1" thickBot="1" x14ac:dyDescent="0.3">
      <c r="A1" s="216" t="s">
        <v>2</v>
      </c>
      <c r="B1" s="220" t="s">
        <v>0</v>
      </c>
      <c r="C1" s="220"/>
      <c r="D1" s="220"/>
      <c r="E1" s="220"/>
      <c r="F1" s="224"/>
      <c r="G1" s="222" t="s">
        <v>21</v>
      </c>
      <c r="H1" s="223"/>
      <c r="I1" s="223"/>
      <c r="J1" s="223"/>
      <c r="K1" s="223"/>
      <c r="L1" s="224"/>
      <c r="M1" s="222" t="s">
        <v>22</v>
      </c>
      <c r="N1" s="223"/>
      <c r="O1" s="223"/>
      <c r="P1" s="223"/>
      <c r="Q1" s="221"/>
      <c r="R1" s="219" t="s">
        <v>23</v>
      </c>
      <c r="S1" s="220"/>
      <c r="T1" s="220"/>
      <c r="U1" s="220"/>
      <c r="V1" s="224"/>
      <c r="W1" s="219" t="s">
        <v>24</v>
      </c>
      <c r="X1" s="220"/>
      <c r="Y1" s="220"/>
      <c r="Z1" s="220"/>
      <c r="AA1" s="220"/>
      <c r="AB1" s="224"/>
      <c r="AC1" s="219" t="s">
        <v>25</v>
      </c>
      <c r="AD1" s="220"/>
      <c r="AE1" s="220"/>
      <c r="AF1" s="220"/>
      <c r="AG1" s="224"/>
      <c r="AH1" s="219" t="s">
        <v>26</v>
      </c>
      <c r="AI1" s="220"/>
      <c r="AJ1" s="220"/>
      <c r="AK1" s="220"/>
      <c r="AL1" s="220"/>
      <c r="AM1" s="224"/>
      <c r="AN1" s="219" t="s">
        <v>27</v>
      </c>
      <c r="AO1" s="220"/>
      <c r="AP1" s="220"/>
      <c r="AQ1" s="220"/>
      <c r="AR1" s="220"/>
      <c r="AS1" s="224"/>
      <c r="AT1" s="219" t="s">
        <v>28</v>
      </c>
      <c r="AU1" s="220"/>
      <c r="AV1" s="220"/>
      <c r="AW1" s="220"/>
      <c r="AX1" s="224"/>
      <c r="AY1" s="225" t="s">
        <v>29</v>
      </c>
      <c r="AZ1" s="226"/>
      <c r="BA1" s="226"/>
      <c r="BB1" s="226"/>
      <c r="BC1" s="226"/>
      <c r="BD1" s="227"/>
      <c r="BE1" s="219" t="s">
        <v>30</v>
      </c>
      <c r="BF1" s="220"/>
      <c r="BG1" s="220"/>
      <c r="BH1" s="220"/>
      <c r="BI1" s="224"/>
      <c r="BJ1" s="219" t="s">
        <v>31</v>
      </c>
      <c r="BK1" s="220"/>
      <c r="BL1" s="220"/>
      <c r="BM1" s="220"/>
      <c r="BN1" s="224"/>
      <c r="BO1" s="232" t="s">
        <v>32</v>
      </c>
    </row>
    <row r="2" spans="1:67" ht="32.25" customHeight="1" thickTop="1" x14ac:dyDescent="0.25">
      <c r="A2" s="217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39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29"/>
      <c r="R3" s="94" t="s">
        <v>101</v>
      </c>
      <c r="S3" s="94" t="s">
        <v>102</v>
      </c>
      <c r="T3" s="94" t="s">
        <v>103</v>
      </c>
      <c r="U3" s="94" t="s">
        <v>104</v>
      </c>
      <c r="V3" s="229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35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29"/>
      <c r="AY3" s="91" t="s">
        <v>153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29"/>
      <c r="BE3" s="91" t="s">
        <v>164</v>
      </c>
      <c r="BF3" s="95" t="s">
        <v>166</v>
      </c>
      <c r="BG3" s="95" t="s">
        <v>168</v>
      </c>
      <c r="BH3" s="95" t="s">
        <v>170</v>
      </c>
      <c r="BI3" s="229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9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4"/>
      <c r="P4" s="120"/>
      <c r="Q4" s="78"/>
      <c r="R4" s="6"/>
      <c r="S4" s="3"/>
      <c r="T4" s="3"/>
      <c r="U4" s="3"/>
      <c r="V4" s="78"/>
      <c r="W4" s="6"/>
      <c r="X4" s="3"/>
      <c r="Y4" s="3"/>
      <c r="Z4" s="3"/>
      <c r="AA4" s="4"/>
      <c r="AB4" s="10"/>
      <c r="AC4" s="6"/>
      <c r="AD4" s="3"/>
      <c r="AE4" s="3"/>
      <c r="AF4" s="3"/>
      <c r="AG4" s="5"/>
      <c r="AH4" s="6"/>
      <c r="AI4" s="3"/>
      <c r="AJ4" s="3"/>
      <c r="AK4" s="3"/>
      <c r="AL4" s="3"/>
      <c r="AM4" s="5"/>
      <c r="AN4" s="6"/>
      <c r="AO4" s="3"/>
      <c r="AP4" s="3"/>
      <c r="AQ4" s="3"/>
      <c r="AR4" s="4"/>
      <c r="AS4" s="5"/>
      <c r="AT4" s="6"/>
      <c r="AU4" s="3"/>
      <c r="AV4" s="3"/>
      <c r="AW4" s="4"/>
      <c r="AX4" s="78"/>
      <c r="AY4" s="6"/>
      <c r="AZ4" s="3"/>
      <c r="BA4" s="3">
        <v>5</v>
      </c>
      <c r="BB4" s="3">
        <v>1</v>
      </c>
      <c r="BC4" s="4">
        <v>1</v>
      </c>
      <c r="BD4" s="78">
        <f>SUM(AY4:BC4)</f>
        <v>7</v>
      </c>
      <c r="BE4" s="6"/>
      <c r="BF4" s="3"/>
      <c r="BG4" s="3"/>
      <c r="BH4" s="3"/>
      <c r="BI4" s="78"/>
      <c r="BJ4" s="6"/>
      <c r="BK4" s="3"/>
      <c r="BL4" s="3"/>
      <c r="BM4" s="3"/>
      <c r="BN4" s="7"/>
      <c r="BO4" s="35">
        <f t="shared" ref="BO4:BO27" si="0">SUM(BN4,BI4,BD4,AX4,AS4,AM4,AG4,AB4,V4,F4,L4,Q4)</f>
        <v>7</v>
      </c>
    </row>
    <row r="5" spans="1:67" ht="15.75" thickBot="1" x14ac:dyDescent="0.3">
      <c r="A5" s="97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9"/>
      <c r="P5" s="121"/>
      <c r="Q5" s="79"/>
      <c r="R5" s="11"/>
      <c r="S5" s="8"/>
      <c r="T5" s="8"/>
      <c r="U5" s="8"/>
      <c r="V5" s="79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8"/>
      <c r="AL5" s="8"/>
      <c r="AM5" s="10"/>
      <c r="AN5" s="11"/>
      <c r="AO5" s="8"/>
      <c r="AP5" s="8"/>
      <c r="AQ5" s="8"/>
      <c r="AR5" s="9"/>
      <c r="AS5" s="10"/>
      <c r="AT5" s="11"/>
      <c r="AU5" s="8"/>
      <c r="AV5" s="8"/>
      <c r="AW5" s="9"/>
      <c r="AX5" s="79"/>
      <c r="AY5" s="11"/>
      <c r="AZ5" s="8">
        <v>2</v>
      </c>
      <c r="BA5" s="8"/>
      <c r="BB5" s="8">
        <v>1</v>
      </c>
      <c r="BC5" s="9"/>
      <c r="BD5" s="79">
        <f>SUM(AY5:BC5)</f>
        <v>3</v>
      </c>
      <c r="BE5" s="11"/>
      <c r="BF5" s="8"/>
      <c r="BG5" s="8"/>
      <c r="BH5" s="8"/>
      <c r="BI5" s="79"/>
      <c r="BJ5" s="11"/>
      <c r="BK5" s="8"/>
      <c r="BL5" s="8"/>
      <c r="BM5" s="8"/>
      <c r="BN5" s="12"/>
      <c r="BO5" s="35">
        <f t="shared" si="0"/>
        <v>3</v>
      </c>
    </row>
    <row r="6" spans="1:67" ht="15.75" thickBot="1" x14ac:dyDescent="0.3">
      <c r="A6" s="97" t="s">
        <v>48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9"/>
      <c r="P6" s="121"/>
      <c r="Q6" s="79"/>
      <c r="R6" s="11"/>
      <c r="S6" s="8"/>
      <c r="T6" s="8"/>
      <c r="U6" s="8"/>
      <c r="V6" s="79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8"/>
      <c r="AL6" s="8"/>
      <c r="AM6" s="10"/>
      <c r="AN6" s="11"/>
      <c r="AO6" s="8"/>
      <c r="AP6" s="8"/>
      <c r="AQ6" s="8"/>
      <c r="AR6" s="9"/>
      <c r="AS6" s="10"/>
      <c r="AT6" s="11"/>
      <c r="AU6" s="8"/>
      <c r="AV6" s="8"/>
      <c r="AW6" s="9"/>
      <c r="AX6" s="79"/>
      <c r="AY6" s="11"/>
      <c r="AZ6" s="8"/>
      <c r="BA6" s="8"/>
      <c r="BB6" s="8"/>
      <c r="BC6" s="9">
        <v>1</v>
      </c>
      <c r="BD6" s="79">
        <f t="shared" ref="BD6:BD27" si="1">SUM(AY6:BC6)</f>
        <v>1</v>
      </c>
      <c r="BE6" s="11"/>
      <c r="BF6" s="8"/>
      <c r="BG6" s="8"/>
      <c r="BH6" s="8"/>
      <c r="BI6" s="79"/>
      <c r="BJ6" s="11"/>
      <c r="BK6" s="8"/>
      <c r="BL6" s="8"/>
      <c r="BM6" s="8"/>
      <c r="BN6" s="12"/>
      <c r="BO6" s="35">
        <f t="shared" si="0"/>
        <v>1</v>
      </c>
    </row>
    <row r="7" spans="1:67" ht="15.75" thickBot="1" x14ac:dyDescent="0.3">
      <c r="A7" s="30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70"/>
      <c r="O7" s="14"/>
      <c r="P7" s="122"/>
      <c r="Q7" s="79"/>
      <c r="R7" s="11"/>
      <c r="S7" s="8"/>
      <c r="T7" s="8"/>
      <c r="U7" s="8"/>
      <c r="V7" s="79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8"/>
      <c r="AL7" s="8"/>
      <c r="AM7" s="10"/>
      <c r="AN7" s="11"/>
      <c r="AO7" s="8"/>
      <c r="AP7" s="8"/>
      <c r="AQ7" s="8"/>
      <c r="AR7" s="9"/>
      <c r="AS7" s="10"/>
      <c r="AT7" s="11"/>
      <c r="AU7" s="8"/>
      <c r="AV7" s="8"/>
      <c r="AW7" s="9"/>
      <c r="AX7" s="79"/>
      <c r="AY7" s="11"/>
      <c r="AZ7" s="8"/>
      <c r="BA7" s="8"/>
      <c r="BB7" s="8"/>
      <c r="BC7" s="9"/>
      <c r="BD7" s="79">
        <f t="shared" si="1"/>
        <v>0</v>
      </c>
      <c r="BE7" s="11"/>
      <c r="BF7" s="8"/>
      <c r="BG7" s="8"/>
      <c r="BH7" s="8"/>
      <c r="BI7" s="79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30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9"/>
      <c r="Q8" s="79"/>
      <c r="R8" s="11"/>
      <c r="S8" s="8"/>
      <c r="T8" s="8"/>
      <c r="U8" s="8"/>
      <c r="V8" s="79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8"/>
      <c r="AL8" s="8"/>
      <c r="AM8" s="10"/>
      <c r="AN8" s="11"/>
      <c r="AO8" s="8"/>
      <c r="AP8" s="8"/>
      <c r="AQ8" s="8"/>
      <c r="AR8" s="9"/>
      <c r="AS8" s="10"/>
      <c r="AT8" s="11"/>
      <c r="AU8" s="8"/>
      <c r="AV8" s="8"/>
      <c r="AW8" s="9"/>
      <c r="AX8" s="79"/>
      <c r="AY8" s="11"/>
      <c r="AZ8" s="8">
        <v>1</v>
      </c>
      <c r="BA8" s="8">
        <v>1</v>
      </c>
      <c r="BB8" s="8">
        <v>1</v>
      </c>
      <c r="BC8" s="9"/>
      <c r="BD8" s="79">
        <f t="shared" si="1"/>
        <v>3</v>
      </c>
      <c r="BE8" s="11"/>
      <c r="BF8" s="8"/>
      <c r="BG8" s="8"/>
      <c r="BH8" s="8"/>
      <c r="BI8" s="79"/>
      <c r="BJ8" s="11"/>
      <c r="BK8" s="8"/>
      <c r="BL8" s="8"/>
      <c r="BM8" s="8"/>
      <c r="BN8" s="12"/>
      <c r="BO8" s="35">
        <f t="shared" si="0"/>
        <v>3</v>
      </c>
    </row>
    <row r="9" spans="1:67" ht="15.75" thickBot="1" x14ac:dyDescent="0.3">
      <c r="A9" s="30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45"/>
      <c r="O9" s="46"/>
      <c r="P9" s="120"/>
      <c r="Q9" s="79"/>
      <c r="R9" s="11"/>
      <c r="S9" s="8"/>
      <c r="T9" s="8"/>
      <c r="U9" s="8"/>
      <c r="V9" s="79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8"/>
      <c r="AL9" s="8"/>
      <c r="AM9" s="10"/>
      <c r="AN9" s="11"/>
      <c r="AO9" s="8"/>
      <c r="AP9" s="8"/>
      <c r="AQ9" s="8"/>
      <c r="AR9" s="9"/>
      <c r="AS9" s="10"/>
      <c r="AT9" s="11"/>
      <c r="AU9" s="8"/>
      <c r="AV9" s="8"/>
      <c r="AW9" s="9"/>
      <c r="AX9" s="79"/>
      <c r="AY9" s="11">
        <v>1</v>
      </c>
      <c r="AZ9" s="8"/>
      <c r="BA9" s="8"/>
      <c r="BB9" s="8"/>
      <c r="BC9" s="9"/>
      <c r="BD9" s="79">
        <f t="shared" si="1"/>
        <v>1</v>
      </c>
      <c r="BE9" s="11"/>
      <c r="BF9" s="8"/>
      <c r="BG9" s="8"/>
      <c r="BH9" s="8"/>
      <c r="BI9" s="79"/>
      <c r="BJ9" s="11"/>
      <c r="BK9" s="8"/>
      <c r="BL9" s="8"/>
      <c r="BM9" s="8"/>
      <c r="BN9" s="12"/>
      <c r="BO9" s="35">
        <f t="shared" si="0"/>
        <v>1</v>
      </c>
    </row>
    <row r="10" spans="1:67" ht="15.75" thickBot="1" x14ac:dyDescent="0.3">
      <c r="A10" s="9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9"/>
      <c r="P10" s="121"/>
      <c r="Q10" s="79"/>
      <c r="R10" s="11"/>
      <c r="S10" s="8"/>
      <c r="T10" s="8"/>
      <c r="U10" s="8"/>
      <c r="V10" s="79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8"/>
      <c r="AL10" s="8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9"/>
      <c r="AX10" s="79"/>
      <c r="AY10" s="11"/>
      <c r="AZ10" s="8"/>
      <c r="BA10" s="8"/>
      <c r="BB10" s="8"/>
      <c r="BC10" s="9"/>
      <c r="BD10" s="79">
        <f t="shared" si="1"/>
        <v>0</v>
      </c>
      <c r="BE10" s="11"/>
      <c r="BF10" s="8"/>
      <c r="BG10" s="8"/>
      <c r="BH10" s="8"/>
      <c r="BI10" s="79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30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9"/>
      <c r="P11" s="121"/>
      <c r="Q11" s="79"/>
      <c r="R11" s="11"/>
      <c r="S11" s="8"/>
      <c r="T11" s="8"/>
      <c r="U11" s="8"/>
      <c r="V11" s="79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8"/>
      <c r="AL11" s="8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9"/>
      <c r="AX11" s="79"/>
      <c r="AY11" s="11"/>
      <c r="AZ11" s="8"/>
      <c r="BA11" s="8"/>
      <c r="BB11" s="8"/>
      <c r="BC11" s="9"/>
      <c r="BD11" s="79">
        <f t="shared" si="1"/>
        <v>0</v>
      </c>
      <c r="BE11" s="11"/>
      <c r="BF11" s="8"/>
      <c r="BG11" s="8"/>
      <c r="BH11" s="8"/>
      <c r="BI11" s="79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30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9"/>
      <c r="P12" s="121"/>
      <c r="Q12" s="79"/>
      <c r="R12" s="11"/>
      <c r="S12" s="8"/>
      <c r="T12" s="8"/>
      <c r="U12" s="8"/>
      <c r="V12" s="79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8"/>
      <c r="AL12" s="8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9"/>
      <c r="AX12" s="79"/>
      <c r="AY12" s="11"/>
      <c r="AZ12" s="8"/>
      <c r="BA12" s="8"/>
      <c r="BB12" s="8"/>
      <c r="BC12" s="9"/>
      <c r="BD12" s="79">
        <f t="shared" si="1"/>
        <v>0</v>
      </c>
      <c r="BE12" s="11"/>
      <c r="BF12" s="8"/>
      <c r="BG12" s="8"/>
      <c r="BH12" s="8"/>
      <c r="BI12" s="79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30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9"/>
      <c r="P13" s="121"/>
      <c r="Q13" s="79"/>
      <c r="R13" s="11"/>
      <c r="S13" s="8"/>
      <c r="T13" s="8"/>
      <c r="U13" s="8"/>
      <c r="V13" s="79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8"/>
      <c r="AL13" s="8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9"/>
      <c r="AX13" s="79"/>
      <c r="AY13" s="11"/>
      <c r="AZ13" s="8"/>
      <c r="BA13" s="8"/>
      <c r="BB13" s="8"/>
      <c r="BC13" s="9"/>
      <c r="BD13" s="79">
        <f t="shared" si="1"/>
        <v>0</v>
      </c>
      <c r="BE13" s="11"/>
      <c r="BF13" s="8"/>
      <c r="BG13" s="8"/>
      <c r="BH13" s="8"/>
      <c r="BI13" s="79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30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9"/>
      <c r="P14" s="121"/>
      <c r="Q14" s="79"/>
      <c r="R14" s="11"/>
      <c r="S14" s="8"/>
      <c r="T14" s="8"/>
      <c r="U14" s="8"/>
      <c r="V14" s="79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8"/>
      <c r="AL14" s="8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9"/>
      <c r="AX14" s="79"/>
      <c r="AY14" s="11"/>
      <c r="AZ14" s="8"/>
      <c r="BA14" s="8"/>
      <c r="BB14" s="8"/>
      <c r="BC14" s="9"/>
      <c r="BD14" s="79">
        <f t="shared" si="1"/>
        <v>0</v>
      </c>
      <c r="BE14" s="11"/>
      <c r="BF14" s="8"/>
      <c r="BG14" s="8"/>
      <c r="BH14" s="8"/>
      <c r="BI14" s="79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99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9"/>
      <c r="P15" s="121"/>
      <c r="Q15" s="79"/>
      <c r="R15" s="11"/>
      <c r="S15" s="8"/>
      <c r="T15" s="8"/>
      <c r="U15" s="8"/>
      <c r="V15" s="79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8"/>
      <c r="AL15" s="8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9"/>
      <c r="AX15" s="79"/>
      <c r="AY15" s="11"/>
      <c r="AZ15" s="8"/>
      <c r="BA15" s="8"/>
      <c r="BB15" s="8"/>
      <c r="BC15" s="9"/>
      <c r="BD15" s="79">
        <f t="shared" si="1"/>
        <v>0</v>
      </c>
      <c r="BE15" s="11"/>
      <c r="BF15" s="8"/>
      <c r="BG15" s="8"/>
      <c r="BH15" s="8"/>
      <c r="BI15" s="79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30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9"/>
      <c r="P16" s="121"/>
      <c r="Q16" s="79"/>
      <c r="R16" s="11"/>
      <c r="S16" s="8"/>
      <c r="T16" s="8"/>
      <c r="U16" s="8"/>
      <c r="V16" s="79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8"/>
      <c r="AL16" s="8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9"/>
      <c r="AX16" s="79"/>
      <c r="AY16" s="11"/>
      <c r="AZ16" s="8"/>
      <c r="BA16" s="8"/>
      <c r="BB16" s="8"/>
      <c r="BC16" s="9"/>
      <c r="BD16" s="79">
        <f t="shared" si="1"/>
        <v>0</v>
      </c>
      <c r="BE16" s="11"/>
      <c r="BF16" s="8"/>
      <c r="BG16" s="8"/>
      <c r="BH16" s="8"/>
      <c r="BI16" s="79"/>
      <c r="BJ16" s="11"/>
      <c r="BK16" s="8"/>
      <c r="BL16" s="8"/>
      <c r="BM16" s="8"/>
      <c r="BN16" s="12"/>
      <c r="BO16" s="35">
        <f t="shared" si="0"/>
        <v>0</v>
      </c>
    </row>
    <row r="17" spans="1:68" ht="30.75" thickBot="1" x14ac:dyDescent="0.3">
      <c r="A17" s="99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9"/>
      <c r="P17" s="121"/>
      <c r="Q17" s="79"/>
      <c r="R17" s="11"/>
      <c r="S17" s="8"/>
      <c r="T17" s="8"/>
      <c r="U17" s="8"/>
      <c r="V17" s="79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8"/>
      <c r="AL17" s="8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9"/>
      <c r="AX17" s="79"/>
      <c r="AY17" s="11"/>
      <c r="AZ17" s="8"/>
      <c r="BA17" s="8"/>
      <c r="BB17" s="8"/>
      <c r="BC17" s="9"/>
      <c r="BD17" s="79">
        <f t="shared" si="1"/>
        <v>0</v>
      </c>
      <c r="BE17" s="11"/>
      <c r="BF17" s="8"/>
      <c r="BG17" s="8"/>
      <c r="BH17" s="8"/>
      <c r="BI17" s="79"/>
      <c r="BJ17" s="11"/>
      <c r="BK17" s="8"/>
      <c r="BL17" s="8"/>
      <c r="BM17" s="8"/>
      <c r="BN17" s="12"/>
      <c r="BO17" s="35">
        <f t="shared" si="0"/>
        <v>0</v>
      </c>
    </row>
    <row r="18" spans="1:68" ht="15.75" thickBot="1" x14ac:dyDescent="0.3">
      <c r="A18" s="30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9"/>
      <c r="P18" s="121"/>
      <c r="Q18" s="79"/>
      <c r="R18" s="11"/>
      <c r="S18" s="8"/>
      <c r="T18" s="8"/>
      <c r="U18" s="8"/>
      <c r="V18" s="79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8"/>
      <c r="AL18" s="8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9"/>
      <c r="AX18" s="79"/>
      <c r="AY18" s="11"/>
      <c r="AZ18" s="8"/>
      <c r="BA18" s="8"/>
      <c r="BB18" s="8"/>
      <c r="BC18" s="9"/>
      <c r="BD18" s="79">
        <f t="shared" si="1"/>
        <v>0</v>
      </c>
      <c r="BE18" s="11"/>
      <c r="BF18" s="8"/>
      <c r="BG18" s="8"/>
      <c r="BH18" s="8"/>
      <c r="BI18" s="79"/>
      <c r="BJ18" s="11"/>
      <c r="BK18" s="8"/>
      <c r="BL18" s="8"/>
      <c r="BM18" s="8"/>
      <c r="BN18" s="12"/>
      <c r="BO18" s="35">
        <f t="shared" si="0"/>
        <v>0</v>
      </c>
    </row>
    <row r="19" spans="1:68" ht="30.75" thickBot="1" x14ac:dyDescent="0.3">
      <c r="A19" s="30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9"/>
      <c r="P19" s="121"/>
      <c r="Q19" s="79"/>
      <c r="R19" s="11"/>
      <c r="S19" s="8"/>
      <c r="T19" s="8"/>
      <c r="U19" s="8"/>
      <c r="V19" s="79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8"/>
      <c r="AL19" s="8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9"/>
      <c r="AX19" s="79"/>
      <c r="AY19" s="11"/>
      <c r="AZ19" s="8"/>
      <c r="BA19" s="8"/>
      <c r="BB19" s="8"/>
      <c r="BC19" s="9"/>
      <c r="BD19" s="79">
        <f t="shared" si="1"/>
        <v>0</v>
      </c>
      <c r="BE19" s="11"/>
      <c r="BF19" s="8"/>
      <c r="BG19" s="8"/>
      <c r="BH19" s="8"/>
      <c r="BI19" s="79"/>
      <c r="BJ19" s="11"/>
      <c r="BK19" s="8"/>
      <c r="BL19" s="8"/>
      <c r="BM19" s="8"/>
      <c r="BN19" s="12"/>
      <c r="BO19" s="35">
        <f t="shared" si="0"/>
        <v>0</v>
      </c>
    </row>
    <row r="20" spans="1:68" ht="15.75" thickBot="1" x14ac:dyDescent="0.3">
      <c r="A20" s="30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9"/>
      <c r="P20" s="121"/>
      <c r="Q20" s="79"/>
      <c r="R20" s="11"/>
      <c r="S20" s="8"/>
      <c r="T20" s="8"/>
      <c r="U20" s="8"/>
      <c r="V20" s="79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8"/>
      <c r="AL20" s="8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9"/>
      <c r="AX20" s="79"/>
      <c r="AY20" s="11"/>
      <c r="AZ20" s="8"/>
      <c r="BA20" s="8"/>
      <c r="BB20" s="8"/>
      <c r="BC20" s="9"/>
      <c r="BD20" s="79">
        <f t="shared" si="1"/>
        <v>0</v>
      </c>
      <c r="BE20" s="11"/>
      <c r="BF20" s="8"/>
      <c r="BG20" s="8"/>
      <c r="BH20" s="8"/>
      <c r="BI20" s="79"/>
      <c r="BJ20" s="11"/>
      <c r="BK20" s="8"/>
      <c r="BL20" s="8"/>
      <c r="BM20" s="8"/>
      <c r="BN20" s="12"/>
      <c r="BO20" s="35">
        <f t="shared" si="0"/>
        <v>0</v>
      </c>
    </row>
    <row r="21" spans="1:68" ht="30.75" thickBot="1" x14ac:dyDescent="0.3">
      <c r="A21" s="30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9"/>
      <c r="P21" s="121"/>
      <c r="Q21" s="79"/>
      <c r="R21" s="11"/>
      <c r="S21" s="8"/>
      <c r="T21" s="8"/>
      <c r="U21" s="8"/>
      <c r="V21" s="79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8"/>
      <c r="AL21" s="8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9"/>
      <c r="AX21" s="79"/>
      <c r="AY21" s="11"/>
      <c r="AZ21" s="8"/>
      <c r="BA21" s="8"/>
      <c r="BB21" s="8"/>
      <c r="BC21" s="9"/>
      <c r="BD21" s="79">
        <f t="shared" si="1"/>
        <v>0</v>
      </c>
      <c r="BE21" s="11"/>
      <c r="BF21" s="8"/>
      <c r="BG21" s="8"/>
      <c r="BH21" s="8"/>
      <c r="BI21" s="79"/>
      <c r="BJ21" s="11"/>
      <c r="BK21" s="8"/>
      <c r="BL21" s="8"/>
      <c r="BM21" s="8"/>
      <c r="BN21" s="12"/>
      <c r="BO21" s="35">
        <f t="shared" si="0"/>
        <v>0</v>
      </c>
    </row>
    <row r="22" spans="1:68" ht="15.75" thickBot="1" x14ac:dyDescent="0.3">
      <c r="A22" s="100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9"/>
      <c r="P22" s="121"/>
      <c r="Q22" s="79"/>
      <c r="R22" s="11"/>
      <c r="S22" s="8"/>
      <c r="T22" s="8"/>
      <c r="U22" s="8"/>
      <c r="V22" s="79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8"/>
      <c r="AL22" s="8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9"/>
      <c r="AX22" s="79"/>
      <c r="AY22" s="11"/>
      <c r="AZ22" s="8"/>
      <c r="BA22" s="8"/>
      <c r="BB22" s="8">
        <v>1</v>
      </c>
      <c r="BC22" s="9"/>
      <c r="BD22" s="79">
        <f t="shared" si="1"/>
        <v>1</v>
      </c>
      <c r="BE22" s="11"/>
      <c r="BF22" s="8"/>
      <c r="BG22" s="8"/>
      <c r="BH22" s="8"/>
      <c r="BI22" s="79"/>
      <c r="BJ22" s="11"/>
      <c r="BK22" s="8"/>
      <c r="BL22" s="8"/>
      <c r="BM22" s="8"/>
      <c r="BN22" s="12"/>
      <c r="BO22" s="35">
        <f t="shared" si="0"/>
        <v>1</v>
      </c>
    </row>
    <row r="23" spans="1:68" ht="45.75" thickBot="1" x14ac:dyDescent="0.3">
      <c r="A23" s="30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9"/>
      <c r="P23" s="121"/>
      <c r="Q23" s="79"/>
      <c r="R23" s="11"/>
      <c r="S23" s="8"/>
      <c r="T23" s="8"/>
      <c r="U23" s="8"/>
      <c r="V23" s="79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8"/>
      <c r="AL23" s="8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9"/>
      <c r="AX23" s="79"/>
      <c r="AY23" s="11"/>
      <c r="AZ23" s="8"/>
      <c r="BA23" s="8"/>
      <c r="BB23" s="8"/>
      <c r="BC23" s="9"/>
      <c r="BD23" s="79">
        <f t="shared" si="1"/>
        <v>0</v>
      </c>
      <c r="BE23" s="11"/>
      <c r="BF23" s="8"/>
      <c r="BG23" s="8"/>
      <c r="BH23" s="8"/>
      <c r="BI23" s="79"/>
      <c r="BJ23" s="11"/>
      <c r="BK23" s="8"/>
      <c r="BL23" s="8"/>
      <c r="BM23" s="8"/>
      <c r="BN23" s="12"/>
      <c r="BO23" s="35">
        <f t="shared" si="0"/>
        <v>0</v>
      </c>
    </row>
    <row r="24" spans="1:68" ht="30.75" thickBot="1" x14ac:dyDescent="0.3">
      <c r="A24" s="30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14"/>
      <c r="P24" s="121"/>
      <c r="Q24" s="79"/>
      <c r="R24" s="15"/>
      <c r="S24" s="70"/>
      <c r="T24" s="70"/>
      <c r="U24" s="70"/>
      <c r="V24" s="79"/>
      <c r="W24" s="15"/>
      <c r="X24" s="70"/>
      <c r="Y24" s="70"/>
      <c r="Z24" s="70"/>
      <c r="AA24" s="14"/>
      <c r="AB24" s="10"/>
      <c r="AC24" s="15"/>
      <c r="AD24" s="70"/>
      <c r="AE24" s="70"/>
      <c r="AF24" s="70"/>
      <c r="AG24" s="10"/>
      <c r="AH24" s="15"/>
      <c r="AI24" s="70"/>
      <c r="AJ24" s="70"/>
      <c r="AK24" s="70"/>
      <c r="AL24" s="70"/>
      <c r="AM24" s="10"/>
      <c r="AN24" s="15"/>
      <c r="AO24" s="70"/>
      <c r="AP24" s="70"/>
      <c r="AQ24" s="70"/>
      <c r="AR24" s="14"/>
      <c r="AS24" s="10"/>
      <c r="AT24" s="15"/>
      <c r="AU24" s="70"/>
      <c r="AV24" s="70"/>
      <c r="AW24" s="14"/>
      <c r="AX24" s="79"/>
      <c r="AY24" s="15"/>
      <c r="AZ24" s="70"/>
      <c r="BA24" s="70"/>
      <c r="BB24" s="70"/>
      <c r="BC24" s="14"/>
      <c r="BD24" s="79">
        <f t="shared" si="1"/>
        <v>0</v>
      </c>
      <c r="BE24" s="15"/>
      <c r="BF24" s="70"/>
      <c r="BG24" s="70"/>
      <c r="BH24" s="70"/>
      <c r="BI24" s="79"/>
      <c r="BJ24" s="15"/>
      <c r="BK24" s="70"/>
      <c r="BL24" s="70"/>
      <c r="BM24" s="70"/>
      <c r="BN24" s="16"/>
      <c r="BO24" s="36">
        <f t="shared" si="0"/>
        <v>0</v>
      </c>
    </row>
    <row r="25" spans="1:68" ht="30.75" thickBot="1" x14ac:dyDescent="0.3">
      <c r="A25" s="30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14"/>
      <c r="P25" s="121"/>
      <c r="Q25" s="79"/>
      <c r="R25" s="15"/>
      <c r="S25" s="70"/>
      <c r="T25" s="70"/>
      <c r="U25" s="70"/>
      <c r="V25" s="79"/>
      <c r="W25" s="15"/>
      <c r="X25" s="70"/>
      <c r="Y25" s="70"/>
      <c r="Z25" s="70"/>
      <c r="AA25" s="14"/>
      <c r="AB25" s="10"/>
      <c r="AC25" s="15"/>
      <c r="AD25" s="70"/>
      <c r="AE25" s="70"/>
      <c r="AF25" s="70"/>
      <c r="AG25" s="10"/>
      <c r="AH25" s="15"/>
      <c r="AI25" s="70"/>
      <c r="AJ25" s="70"/>
      <c r="AK25" s="70"/>
      <c r="AL25" s="70"/>
      <c r="AM25" s="10"/>
      <c r="AN25" s="15"/>
      <c r="AO25" s="70"/>
      <c r="AP25" s="70"/>
      <c r="AQ25" s="70"/>
      <c r="AR25" s="14"/>
      <c r="AS25" s="10"/>
      <c r="AT25" s="15"/>
      <c r="AU25" s="70"/>
      <c r="AV25" s="70"/>
      <c r="AW25" s="14"/>
      <c r="AX25" s="79"/>
      <c r="AY25" s="15"/>
      <c r="AZ25" s="70"/>
      <c r="BA25" s="70"/>
      <c r="BB25" s="70"/>
      <c r="BC25" s="14"/>
      <c r="BD25" s="79">
        <f t="shared" si="1"/>
        <v>0</v>
      </c>
      <c r="BE25" s="15"/>
      <c r="BF25" s="70"/>
      <c r="BG25" s="70"/>
      <c r="BH25" s="70"/>
      <c r="BI25" s="79"/>
      <c r="BJ25" s="15"/>
      <c r="BK25" s="70"/>
      <c r="BL25" s="70"/>
      <c r="BM25" s="70"/>
      <c r="BN25" s="16"/>
      <c r="BO25" s="36">
        <f t="shared" si="0"/>
        <v>0</v>
      </c>
    </row>
    <row r="26" spans="1:68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14"/>
      <c r="P26" s="121"/>
      <c r="Q26" s="79"/>
      <c r="R26" s="15"/>
      <c r="S26" s="70"/>
      <c r="T26" s="70"/>
      <c r="U26" s="70"/>
      <c r="V26" s="79"/>
      <c r="W26" s="15"/>
      <c r="X26" s="70"/>
      <c r="Y26" s="70"/>
      <c r="Z26" s="70"/>
      <c r="AA26" s="14"/>
      <c r="AB26" s="10"/>
      <c r="AC26" s="15"/>
      <c r="AD26" s="70"/>
      <c r="AE26" s="70"/>
      <c r="AF26" s="70"/>
      <c r="AG26" s="10"/>
      <c r="AH26" s="15"/>
      <c r="AI26" s="70"/>
      <c r="AJ26" s="70"/>
      <c r="AK26" s="70"/>
      <c r="AL26" s="70"/>
      <c r="AM26" s="10"/>
      <c r="AN26" s="15"/>
      <c r="AO26" s="70"/>
      <c r="AP26" s="70"/>
      <c r="AQ26" s="70"/>
      <c r="AR26" s="14"/>
      <c r="AS26" s="10"/>
      <c r="AT26" s="15"/>
      <c r="AU26" s="70"/>
      <c r="AV26" s="70"/>
      <c r="AW26" s="14"/>
      <c r="AX26" s="79"/>
      <c r="AY26" s="15"/>
      <c r="AZ26" s="70"/>
      <c r="BA26" s="70"/>
      <c r="BB26" s="70"/>
      <c r="BC26" s="14"/>
      <c r="BD26" s="79">
        <f t="shared" si="1"/>
        <v>0</v>
      </c>
      <c r="BE26" s="15"/>
      <c r="BF26" s="70"/>
      <c r="BG26" s="70"/>
      <c r="BH26" s="70"/>
      <c r="BI26" s="79"/>
      <c r="BJ26" s="15"/>
      <c r="BK26" s="70"/>
      <c r="BL26" s="70"/>
      <c r="BM26" s="70"/>
      <c r="BN26" s="16"/>
      <c r="BO26" s="36">
        <f t="shared" si="0"/>
        <v>0</v>
      </c>
    </row>
    <row r="27" spans="1:68" ht="15.75" thickBot="1" x14ac:dyDescent="0.3">
      <c r="A27" s="101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8"/>
      <c r="P27" s="123"/>
      <c r="Q27" s="80"/>
      <c r="R27" s="19"/>
      <c r="S27" s="17"/>
      <c r="T27" s="17"/>
      <c r="U27" s="17"/>
      <c r="V27" s="79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7"/>
      <c r="AL27" s="17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8"/>
      <c r="AX27" s="79"/>
      <c r="AY27" s="19"/>
      <c r="AZ27" s="17"/>
      <c r="BA27" s="17"/>
      <c r="BB27" s="17"/>
      <c r="BC27" s="18"/>
      <c r="BD27" s="79">
        <f t="shared" si="1"/>
        <v>0</v>
      </c>
      <c r="BE27" s="19"/>
      <c r="BF27" s="17"/>
      <c r="BG27" s="17"/>
      <c r="BH27" s="17"/>
      <c r="BI27" s="79"/>
      <c r="BJ27" s="19"/>
      <c r="BK27" s="17"/>
      <c r="BL27" s="17"/>
      <c r="BM27" s="17"/>
      <c r="BN27" s="20"/>
      <c r="BO27" s="37">
        <f t="shared" si="0"/>
        <v>0</v>
      </c>
    </row>
    <row r="28" spans="1:68" ht="15.75" thickBot="1" x14ac:dyDescent="0.3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8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>SUM(M4:M28)</f>
        <v>0</v>
      </c>
      <c r="N29" s="23">
        <f>SUM(N4:N28)</f>
        <v>0</v>
      </c>
      <c r="O29" s="24"/>
      <c r="P29" s="23">
        <f>SUM(P4:P28)</f>
        <v>0</v>
      </c>
      <c r="Q29" s="33">
        <f>SUM(Q4:Q28)</f>
        <v>0</v>
      </c>
      <c r="R29" s="22">
        <f t="shared" ref="R29:AE29" si="4">SUM(R4:R27)</f>
        <v>0</v>
      </c>
      <c r="S29" s="23">
        <f t="shared" si="4"/>
        <v>0</v>
      </c>
      <c r="T29" s="23">
        <f t="shared" si="4"/>
        <v>0</v>
      </c>
      <c r="U29" s="23">
        <f t="shared" si="4"/>
        <v>0</v>
      </c>
      <c r="V29" s="25">
        <f t="shared" si="4"/>
        <v>0</v>
      </c>
      <c r="W29" s="22">
        <f t="shared" si="4"/>
        <v>0</v>
      </c>
      <c r="X29" s="23">
        <f t="shared" si="4"/>
        <v>0</v>
      </c>
      <c r="Y29" s="23">
        <f t="shared" si="4"/>
        <v>0</v>
      </c>
      <c r="Z29" s="23">
        <f t="shared" si="4"/>
        <v>0</v>
      </c>
      <c r="AA29" s="24">
        <f t="shared" si="4"/>
        <v>0</v>
      </c>
      <c r="AB29" s="25">
        <f>SUM(AB4:AB27)</f>
        <v>0</v>
      </c>
      <c r="AC29" s="22">
        <f t="shared" si="4"/>
        <v>0</v>
      </c>
      <c r="AD29" s="23">
        <f t="shared" si="4"/>
        <v>0</v>
      </c>
      <c r="AE29" s="23">
        <f t="shared" si="4"/>
        <v>0</v>
      </c>
      <c r="AF29" s="23">
        <f t="shared" ref="AF29" si="5">SUM(AF4:AF27)</f>
        <v>0</v>
      </c>
      <c r="AG29" s="25">
        <f t="shared" ref="AG29:AU29" si="6">SUM(AG4:AG27)</f>
        <v>0</v>
      </c>
      <c r="AH29" s="22">
        <f t="shared" si="6"/>
        <v>0</v>
      </c>
      <c r="AI29" s="23">
        <f t="shared" si="6"/>
        <v>0</v>
      </c>
      <c r="AJ29" s="23">
        <f t="shared" si="6"/>
        <v>0</v>
      </c>
      <c r="AK29" s="23"/>
      <c r="AL29" s="23">
        <f t="shared" si="6"/>
        <v>0</v>
      </c>
      <c r="AM29" s="25">
        <f t="shared" si="6"/>
        <v>0</v>
      </c>
      <c r="AN29" s="22">
        <f t="shared" si="6"/>
        <v>0</v>
      </c>
      <c r="AO29" s="23">
        <f t="shared" si="6"/>
        <v>0</v>
      </c>
      <c r="AP29" s="23">
        <f t="shared" si="6"/>
        <v>0</v>
      </c>
      <c r="AQ29" s="23">
        <f t="shared" si="6"/>
        <v>0</v>
      </c>
      <c r="AR29" s="24">
        <f t="shared" si="6"/>
        <v>0</v>
      </c>
      <c r="AS29" s="25">
        <f t="shared" si="6"/>
        <v>0</v>
      </c>
      <c r="AT29" s="22">
        <f t="shared" si="6"/>
        <v>0</v>
      </c>
      <c r="AU29" s="23">
        <f t="shared" si="6"/>
        <v>0</v>
      </c>
      <c r="AV29" s="23">
        <f t="shared" ref="AV29:BN29" si="7">SUM(AV4:AV27)</f>
        <v>0</v>
      </c>
      <c r="AW29" s="24">
        <f>SUM(AW4:AW27)</f>
        <v>0</v>
      </c>
      <c r="AX29" s="156">
        <f>SUM(AX4:AX27)</f>
        <v>0</v>
      </c>
      <c r="AY29" s="22">
        <f t="shared" si="7"/>
        <v>1</v>
      </c>
      <c r="AZ29" s="23">
        <f t="shared" si="7"/>
        <v>3</v>
      </c>
      <c r="BA29" s="23">
        <f t="shared" si="7"/>
        <v>6</v>
      </c>
      <c r="BB29" s="23">
        <f t="shared" si="7"/>
        <v>4</v>
      </c>
      <c r="BC29" s="24">
        <f t="shared" si="7"/>
        <v>2</v>
      </c>
      <c r="BD29" s="156">
        <f>SUM(BD4:BD27)</f>
        <v>16</v>
      </c>
      <c r="BE29" s="22">
        <f t="shared" si="7"/>
        <v>0</v>
      </c>
      <c r="BF29" s="23">
        <f t="shared" si="7"/>
        <v>0</v>
      </c>
      <c r="BG29" s="23">
        <f t="shared" si="7"/>
        <v>0</v>
      </c>
      <c r="BH29" s="23">
        <f t="shared" si="7"/>
        <v>0</v>
      </c>
      <c r="BI29" s="156">
        <f>SUM(BI4:BI27)</f>
        <v>0</v>
      </c>
      <c r="BJ29" s="22">
        <f t="shared" si="7"/>
        <v>0</v>
      </c>
      <c r="BK29" s="23">
        <f t="shared" si="7"/>
        <v>0</v>
      </c>
      <c r="BL29" s="23">
        <f t="shared" si="7"/>
        <v>0</v>
      </c>
      <c r="BM29" s="23">
        <f t="shared" si="7"/>
        <v>0</v>
      </c>
      <c r="BN29" s="156">
        <f t="shared" si="7"/>
        <v>0</v>
      </c>
      <c r="BO29" s="155">
        <f>SUM(BO4:BO28)</f>
        <v>16</v>
      </c>
    </row>
    <row r="30" spans="1:68" ht="16.5" thickTop="1" thickBot="1" x14ac:dyDescent="0.3"/>
    <row r="31" spans="1:68" s="129" customFormat="1" ht="15.75" thickBot="1" x14ac:dyDescent="0.3">
      <c r="A31" s="153" t="s">
        <v>95</v>
      </c>
      <c r="B31" s="133"/>
      <c r="C31" s="131"/>
      <c r="D31" s="131">
        <v>1</v>
      </c>
      <c r="E31" s="140"/>
      <c r="F31" s="135">
        <f>SUM(B31:E31)</f>
        <v>1</v>
      </c>
      <c r="G31" s="134"/>
      <c r="H31" s="131">
        <v>1</v>
      </c>
      <c r="I31" s="131">
        <v>1</v>
      </c>
      <c r="J31" s="131"/>
      <c r="K31" s="140"/>
      <c r="L31" s="135">
        <f>SUM(G31:K31)</f>
        <v>2</v>
      </c>
      <c r="M31" s="134">
        <v>1</v>
      </c>
      <c r="N31" s="131">
        <v>1</v>
      </c>
      <c r="O31" s="131"/>
      <c r="P31" s="140"/>
      <c r="Q31" s="135">
        <f>SUM(M31:P31)</f>
        <v>2</v>
      </c>
      <c r="R31" s="134"/>
      <c r="S31" s="131"/>
      <c r="T31" s="131">
        <v>1</v>
      </c>
      <c r="U31" s="140"/>
      <c r="V31" s="135">
        <f>SUM(R31:U31)</f>
        <v>1</v>
      </c>
      <c r="W31" s="134">
        <v>1</v>
      </c>
      <c r="X31" s="131"/>
      <c r="Y31" s="131"/>
      <c r="Z31" s="131"/>
      <c r="AA31" s="140"/>
      <c r="AB31" s="135">
        <f>SUM(W31:AA31)</f>
        <v>1</v>
      </c>
      <c r="AC31" s="134">
        <v>1</v>
      </c>
      <c r="AD31" s="131"/>
      <c r="AE31" s="131"/>
      <c r="AF31" s="131">
        <v>3</v>
      </c>
      <c r="AG31" s="135">
        <f>SUM(AC31:AF31)</f>
        <v>4</v>
      </c>
      <c r="AH31" s="134"/>
      <c r="AI31" s="131">
        <v>1</v>
      </c>
      <c r="AJ31" s="131"/>
      <c r="AK31" s="140">
        <v>1</v>
      </c>
      <c r="AL31" s="140"/>
      <c r="AM31" s="135">
        <f>SUM(AH31:AL31)</f>
        <v>2</v>
      </c>
      <c r="AN31" s="134"/>
      <c r="AO31" s="131"/>
      <c r="AP31" s="131"/>
      <c r="AQ31" s="131"/>
      <c r="AR31" s="140"/>
      <c r="AS31" s="135">
        <f>SUM(AN31:AR31)</f>
        <v>0</v>
      </c>
      <c r="AT31" s="134">
        <v>2</v>
      </c>
      <c r="AU31" s="131">
        <v>1</v>
      </c>
      <c r="AV31" s="131"/>
      <c r="AW31" s="140">
        <v>1</v>
      </c>
      <c r="AX31" s="135">
        <f>SUM(AT31:AW31)</f>
        <v>4</v>
      </c>
      <c r="AY31" s="134"/>
      <c r="AZ31" s="131"/>
      <c r="BA31" s="131"/>
      <c r="BB31" s="131"/>
      <c r="BC31" s="140"/>
      <c r="BD31" s="135">
        <f>SUM(AY31:BC31)</f>
        <v>0</v>
      </c>
      <c r="BE31" s="134"/>
      <c r="BF31" s="131"/>
      <c r="BG31" s="131"/>
      <c r="BH31" s="131"/>
      <c r="BI31" s="135">
        <f>SUM(BE31:BH31)</f>
        <v>0</v>
      </c>
      <c r="BJ31" s="134"/>
      <c r="BK31" s="131"/>
      <c r="BL31" s="131"/>
      <c r="BM31" s="131"/>
      <c r="BN31" s="135">
        <f>SUM(BJ31:BM31)</f>
        <v>0</v>
      </c>
      <c r="BO31" s="135">
        <f>SUM(BN31,BI31,BD31,AX31,AS31,AM31,AG31,AB31,V31,Q31,L31,F31)</f>
        <v>17</v>
      </c>
      <c r="BP31" s="154"/>
    </row>
  </sheetData>
  <mergeCells count="26">
    <mergeCell ref="BD2:BD3"/>
    <mergeCell ref="BI2:BI3"/>
    <mergeCell ref="BN2:BN3"/>
    <mergeCell ref="BJ1:BN1"/>
    <mergeCell ref="BO1:BO3"/>
    <mergeCell ref="AY1:BD1"/>
    <mergeCell ref="BE1:BI1"/>
    <mergeCell ref="AM2:AM3"/>
    <mergeCell ref="AS2:AS3"/>
    <mergeCell ref="AX2:AX3"/>
    <mergeCell ref="AC1:AG1"/>
    <mergeCell ref="AH1:AM1"/>
    <mergeCell ref="AN1:AS1"/>
    <mergeCell ref="AT1:AX1"/>
    <mergeCell ref="AG2:AG3"/>
    <mergeCell ref="W1:AB1"/>
    <mergeCell ref="A1:A3"/>
    <mergeCell ref="B1:F1"/>
    <mergeCell ref="G1:L1"/>
    <mergeCell ref="M1:Q1"/>
    <mergeCell ref="R1:V1"/>
    <mergeCell ref="F2:F3"/>
    <mergeCell ref="L2:L3"/>
    <mergeCell ref="Q2:Q3"/>
    <mergeCell ref="V2:V3"/>
    <mergeCell ref="AB2:AB3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4" workbookViewId="0">
      <selection activeCell="F35" sqref="F35"/>
    </sheetView>
  </sheetViews>
  <sheetFormatPr defaultRowHeight="15" x14ac:dyDescent="0.25"/>
  <cols>
    <col min="1" max="1" width="74.85546875" style="75" customWidth="1"/>
  </cols>
  <sheetData>
    <row r="1" spans="1:19" ht="15.75" customHeight="1" thickTop="1" x14ac:dyDescent="0.25">
      <c r="A1" s="268" t="s">
        <v>2</v>
      </c>
      <c r="B1" s="270" t="s">
        <v>38</v>
      </c>
      <c r="C1" s="262" t="s">
        <v>52</v>
      </c>
      <c r="D1" s="262" t="s">
        <v>73</v>
      </c>
      <c r="E1" s="262" t="s">
        <v>74</v>
      </c>
      <c r="F1" s="262" t="s">
        <v>75</v>
      </c>
      <c r="G1" s="262" t="s">
        <v>45</v>
      </c>
      <c r="H1" s="262" t="s">
        <v>39</v>
      </c>
      <c r="I1" s="262" t="s">
        <v>81</v>
      </c>
      <c r="J1" s="262" t="s">
        <v>41</v>
      </c>
      <c r="K1" s="262" t="s">
        <v>77</v>
      </c>
      <c r="L1" s="262" t="s">
        <v>78</v>
      </c>
      <c r="M1" s="262" t="s">
        <v>79</v>
      </c>
      <c r="N1" s="262" t="s">
        <v>40</v>
      </c>
      <c r="O1" s="262" t="s">
        <v>42</v>
      </c>
      <c r="P1" s="262" t="s">
        <v>43</v>
      </c>
      <c r="Q1" s="262" t="s">
        <v>44</v>
      </c>
      <c r="R1" s="262" t="s">
        <v>33</v>
      </c>
      <c r="S1" s="273" t="s">
        <v>46</v>
      </c>
    </row>
    <row r="2" spans="1:19" ht="15" customHeight="1" x14ac:dyDescent="0.25">
      <c r="A2" s="269"/>
      <c r="B2" s="271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74"/>
    </row>
    <row r="3" spans="1:19" ht="15.75" customHeight="1" thickBot="1" x14ac:dyDescent="0.3">
      <c r="A3" s="269"/>
      <c r="B3" s="272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75"/>
    </row>
    <row r="4" spans="1:19" x14ac:dyDescent="0.25">
      <c r="A4" s="105" t="s">
        <v>3</v>
      </c>
      <c r="B4" s="114">
        <f>SUM('Организация работы МО'!V4,'Организация работы МО'!AB4,'Организация работы МО'!AG4)</f>
        <v>0</v>
      </c>
      <c r="C4" s="115">
        <f>SUM('Запись к врачам'!V4,'Запись к врачам'!AB4,'Запись к врачам'!AG4)</f>
        <v>0</v>
      </c>
      <c r="D4" s="115">
        <f>SUM('Оформление док-ов'!V4,'Оформление док-ов'!AB4,'Оформление док-ов'!AG4)</f>
        <v>0</v>
      </c>
      <c r="E4" s="115">
        <f>SUM('Диспан-ия-Реаб-ия'!V4,'Диспан-ия-Реаб-ия'!AB4,'Диспан-ия-Реаб-ия'!AG4)</f>
        <v>0</v>
      </c>
      <c r="F4" s="115">
        <f>SUM('Долгое ожидание обслед-ий'!V4,'Долгое ожидание обслед-ий'!AB4,'Долгое ожидание обслед-ий'!AG4)</f>
        <v>0</v>
      </c>
      <c r="G4" s="115">
        <f>SUM('Качество оказания мед. пом.'!V4,'Качество оказания мед. пом.'!AB4,'Качество оказания мед. пом.'!AG4)</f>
        <v>0</v>
      </c>
      <c r="H4" s="115">
        <f>SUM('Отказ в оказ. мед. пом.'!V4,'Отказ в оказ. мед. пом.'!AB4,'Отказ в оказ. мед. пом.'!AG4)</f>
        <v>0</v>
      </c>
      <c r="I4" s="115">
        <f>SUM('Недостат. инфы'!V4,'Недостат. инфы'!AB4,'Недостат. инфы'!AG4)</f>
        <v>0</v>
      </c>
      <c r="J4" s="115">
        <f>SUM('Этика и деонтология'!V4,'Этика и деонтология'!AB4,'Этика и деонтология'!AG4)</f>
        <v>0</v>
      </c>
      <c r="K4" s="115">
        <f>SUM(Трансп.доступность!V4,Трансп.доступность!AB4,Трансп.доступность!AG4)</f>
        <v>0</v>
      </c>
      <c r="L4" s="115">
        <f>SUM('Ремонт. Стройка'!V4,'Ремонт. Стройка'!AB4,'Ремонт. Стройка'!AG4)</f>
        <v>0</v>
      </c>
      <c r="M4" s="115">
        <f>SUM(Оборудование!V4,Оборудование!AB4,Оборудование!AG4)</f>
        <v>0</v>
      </c>
      <c r="N4" s="115">
        <f>SUM('Лекарственное обеспечение'!V4,'Лекарственное обеспечение'!AB4,'Лекарственное обеспечение'!AG4)</f>
        <v>0</v>
      </c>
      <c r="O4" s="115">
        <f>SUM(ВМП!V4,ВМП!AB4,ВМП!AG4)</f>
        <v>0</v>
      </c>
      <c r="P4" s="115">
        <f>SUM('Кадры '!V4,'Кадры '!AB4,'Кадры '!AG4)</f>
        <v>0</v>
      </c>
      <c r="Q4" s="115">
        <f>SUM(Благодарности!V4,Благодарности!AB4,Благодарности!AG4)</f>
        <v>0</v>
      </c>
      <c r="R4" s="115">
        <f>SUM(Другое!V4,Другое!AB4,Другое!AG4)</f>
        <v>0</v>
      </c>
      <c r="S4" s="178">
        <f>SUM(B4:R4)</f>
        <v>0</v>
      </c>
    </row>
    <row r="5" spans="1:19" x14ac:dyDescent="0.25">
      <c r="A5" s="106" t="s">
        <v>47</v>
      </c>
      <c r="B5" s="114">
        <f>SUM('Организация работы МО'!V5,'Организация работы МО'!AB5,'Организация работы МО'!AG5)</f>
        <v>0</v>
      </c>
      <c r="C5" s="115">
        <f>SUM('Запись к врачам'!V5,'Запись к врачам'!AB5,'Запись к врачам'!AG5)</f>
        <v>0</v>
      </c>
      <c r="D5" s="115">
        <f>SUM('Оформление док-ов'!V5,'Оформление док-ов'!AB5,'Оформление док-ов'!AG5)</f>
        <v>0</v>
      </c>
      <c r="E5" s="115">
        <f>SUM('Диспан-ия-Реаб-ия'!V5,'Диспан-ия-Реаб-ия'!AB5,'Диспан-ия-Реаб-ия'!AG5)</f>
        <v>0</v>
      </c>
      <c r="F5" s="115">
        <f>SUM('Долгое ожидание обслед-ий'!V5,'Долгое ожидание обслед-ий'!AB5,'Долгое ожидание обслед-ий'!AG5)</f>
        <v>0</v>
      </c>
      <c r="G5" s="115">
        <f>SUM('Качество оказания мед. пом.'!V5,'Качество оказания мед. пом.'!AB5,'Качество оказания мед. пом.'!AG5)</f>
        <v>0</v>
      </c>
      <c r="H5" s="115">
        <f>SUM('Отказ в оказ. мед. пом.'!V5,'Отказ в оказ. мед. пом.'!AB5,'Отказ в оказ. мед. пом.'!AG5)</f>
        <v>0</v>
      </c>
      <c r="I5" s="115">
        <f>SUM('Недостат. инфы'!V5,'Недостат. инфы'!AB5,'Недостат. инфы'!AG5)</f>
        <v>0</v>
      </c>
      <c r="J5" s="115">
        <f>SUM('Этика и деонтология'!V5,'Этика и деонтология'!AB5,'Этика и деонтология'!AG5)</f>
        <v>0</v>
      </c>
      <c r="K5" s="115">
        <f>SUM(Трансп.доступность!V5,Трансп.доступность!AB5,Трансп.доступность!AG5)</f>
        <v>0</v>
      </c>
      <c r="L5" s="115">
        <f>SUM('Ремонт. Стройка'!V5,'Ремонт. Стройка'!AB5,'Ремонт. Стройка'!AG5)</f>
        <v>0</v>
      </c>
      <c r="M5" s="115">
        <f>SUM(Оборудование!V5,Оборудование!AB5,Оборудование!AG5)</f>
        <v>0</v>
      </c>
      <c r="N5" s="115">
        <f>SUM('Лекарственное обеспечение'!V5,'Лекарственное обеспечение'!AB5,'Лекарственное обеспечение'!AG5)</f>
        <v>0</v>
      </c>
      <c r="O5" s="115">
        <f>SUM(ВМП!V5,ВМП!AB5,ВМП!AG5)</f>
        <v>0</v>
      </c>
      <c r="P5" s="115">
        <f>SUM('Кадры '!V5,'Кадры '!AB5,'Кадры '!AG5)</f>
        <v>0</v>
      </c>
      <c r="Q5" s="115">
        <f>SUM(Благодарности!V5,Благодарности!AB5,Благодарности!AG5)</f>
        <v>0</v>
      </c>
      <c r="R5" s="115">
        <f>SUM(Другое!V5,Другое!AB5,Другое!AG5)</f>
        <v>0</v>
      </c>
      <c r="S5" s="179">
        <f t="shared" ref="S5:S29" si="0">SUM(B5:R5)</f>
        <v>0</v>
      </c>
    </row>
    <row r="6" spans="1:19" x14ac:dyDescent="0.25">
      <c r="A6" s="106" t="s">
        <v>48</v>
      </c>
      <c r="B6" s="114">
        <f>SUM('Организация работы МО'!V6,'Организация работы МО'!AB6,'Организация работы МО'!AG6)</f>
        <v>0</v>
      </c>
      <c r="C6" s="115">
        <f>SUM('Запись к врачам'!V6,'Запись к врачам'!AB6,'Запись к врачам'!AG6)</f>
        <v>0</v>
      </c>
      <c r="D6" s="115">
        <f>SUM('Оформление док-ов'!V6,'Оформление док-ов'!AB6,'Оформление док-ов'!AG6)</f>
        <v>0</v>
      </c>
      <c r="E6" s="115">
        <f>SUM('Диспан-ия-Реаб-ия'!V6,'Диспан-ия-Реаб-ия'!AB6,'Диспан-ия-Реаб-ия'!AG6)</f>
        <v>0</v>
      </c>
      <c r="F6" s="115">
        <f>SUM('Долгое ожидание обслед-ий'!V6,'Долгое ожидание обслед-ий'!AB6,'Долгое ожидание обслед-ий'!AG6)</f>
        <v>0</v>
      </c>
      <c r="G6" s="115">
        <f>SUM('Качество оказания мед. пом.'!V6,'Качество оказания мед. пом.'!AB6,'Качество оказания мед. пом.'!AG6)</f>
        <v>0</v>
      </c>
      <c r="H6" s="115">
        <f>SUM('Отказ в оказ. мед. пом.'!V6,'Отказ в оказ. мед. пом.'!AB6,'Отказ в оказ. мед. пом.'!AG6)</f>
        <v>0</v>
      </c>
      <c r="I6" s="115">
        <f>SUM('Недостат. инфы'!V6,'Недостат. инфы'!AB6,'Недостат. инфы'!AG6)</f>
        <v>0</v>
      </c>
      <c r="J6" s="115">
        <f>SUM('Этика и деонтология'!V6,'Этика и деонтология'!AB6,'Этика и деонтология'!AG6)</f>
        <v>0</v>
      </c>
      <c r="K6" s="115">
        <f>SUM(Трансп.доступность!V6,Трансп.доступность!AB6,Трансп.доступность!AG6)</f>
        <v>0</v>
      </c>
      <c r="L6" s="115">
        <f>SUM('Ремонт. Стройка'!V6,'Ремонт. Стройка'!AB6,'Ремонт. Стройка'!AG6)</f>
        <v>0</v>
      </c>
      <c r="M6" s="115">
        <f>SUM(Оборудование!V6,Оборудование!AB6,Оборудование!AG6)</f>
        <v>0</v>
      </c>
      <c r="N6" s="115">
        <f>SUM('Лекарственное обеспечение'!V6,'Лекарственное обеспечение'!AB6,'Лекарственное обеспечение'!AG6)</f>
        <v>0</v>
      </c>
      <c r="O6" s="115">
        <f>SUM(ВМП!V6,ВМП!AB6,ВМП!AG6)</f>
        <v>0</v>
      </c>
      <c r="P6" s="115">
        <f>SUM('Кадры '!V6,'Кадры '!AB6,'Кадры '!AG6)</f>
        <v>0</v>
      </c>
      <c r="Q6" s="115">
        <f>SUM(Благодарности!V6,Благодарности!AB6,Благодарности!AG6)</f>
        <v>0</v>
      </c>
      <c r="R6" s="115">
        <f>SUM(Другое!V6,Другое!AB6,Другое!AG6)</f>
        <v>0</v>
      </c>
      <c r="S6" s="179">
        <f t="shared" si="0"/>
        <v>0</v>
      </c>
    </row>
    <row r="7" spans="1:19" x14ac:dyDescent="0.25">
      <c r="A7" s="107" t="s">
        <v>6</v>
      </c>
      <c r="B7" s="114">
        <f>SUM('Организация работы МО'!V7,'Организация работы МО'!AB7,'Организация работы МО'!AG7)</f>
        <v>0</v>
      </c>
      <c r="C7" s="115">
        <f>SUM('Запись к врачам'!V7,'Запись к врачам'!AB7,'Запись к врачам'!AG7)</f>
        <v>0</v>
      </c>
      <c r="D7" s="115">
        <f>SUM('Оформление док-ов'!V7,'Оформление док-ов'!AB7,'Оформление док-ов'!AG7)</f>
        <v>0</v>
      </c>
      <c r="E7" s="115">
        <f>SUM('Диспан-ия-Реаб-ия'!V7,'Диспан-ия-Реаб-ия'!AB7,'Диспан-ия-Реаб-ия'!AG7)</f>
        <v>0</v>
      </c>
      <c r="F7" s="115">
        <f>SUM('Долгое ожидание обслед-ий'!V7,'Долгое ожидание обслед-ий'!AB7,'Долгое ожидание обслед-ий'!AG7)</f>
        <v>0</v>
      </c>
      <c r="G7" s="115">
        <f>SUM('Качество оказания мед. пом.'!V7,'Качество оказания мед. пом.'!AB7,'Качество оказания мед. пом.'!AG7)</f>
        <v>0</v>
      </c>
      <c r="H7" s="115">
        <f>SUM('Отказ в оказ. мед. пом.'!V7,'Отказ в оказ. мед. пом.'!AB7,'Отказ в оказ. мед. пом.'!AG7)</f>
        <v>0</v>
      </c>
      <c r="I7" s="115">
        <f>SUM('Недостат. инфы'!V7,'Недостат. инфы'!AB7,'Недостат. инфы'!AG7)</f>
        <v>0</v>
      </c>
      <c r="J7" s="115">
        <f>SUM('Этика и деонтология'!V7,'Этика и деонтология'!AB7,'Этика и деонтология'!AG7)</f>
        <v>0</v>
      </c>
      <c r="K7" s="115">
        <f>SUM(Трансп.доступность!V7,Трансп.доступность!AB7,Трансп.доступность!AG7)</f>
        <v>0</v>
      </c>
      <c r="L7" s="115">
        <f>SUM('Ремонт. Стройка'!V7,'Ремонт. Стройка'!AB7,'Ремонт. Стройка'!AG7)</f>
        <v>0</v>
      </c>
      <c r="M7" s="115">
        <f>SUM(Оборудование!V7,Оборудование!AB7,Оборудование!AG7)</f>
        <v>0</v>
      </c>
      <c r="N7" s="115">
        <f>SUM('Лекарственное обеспечение'!V7,'Лекарственное обеспечение'!AB7,'Лекарственное обеспечение'!AG7)</f>
        <v>0</v>
      </c>
      <c r="O7" s="115">
        <f>SUM(ВМП!V7,ВМП!AB7,ВМП!AG7)</f>
        <v>0</v>
      </c>
      <c r="P7" s="115">
        <f>SUM('Кадры '!V7,'Кадры '!AB7,'Кадры '!AG7)</f>
        <v>0</v>
      </c>
      <c r="Q7" s="115">
        <f>SUM(Благодарности!V7,Благодарности!AB7,Благодарности!AG7)</f>
        <v>0</v>
      </c>
      <c r="R7" s="115">
        <f>SUM(Другое!V7,Другое!AB7,Другое!AG7)</f>
        <v>0</v>
      </c>
      <c r="S7" s="179">
        <f t="shared" si="0"/>
        <v>0</v>
      </c>
    </row>
    <row r="8" spans="1:19" x14ac:dyDescent="0.25">
      <c r="A8" s="107" t="s">
        <v>7</v>
      </c>
      <c r="B8" s="114">
        <f>SUM('Организация работы МО'!V8,'Организация работы МО'!AB8,'Организация работы МО'!AG8)</f>
        <v>0</v>
      </c>
      <c r="C8" s="115">
        <f>SUM('Запись к врачам'!V8,'Запись к врачам'!AB8,'Запись к врачам'!AG8)</f>
        <v>0</v>
      </c>
      <c r="D8" s="115">
        <f>SUM('Оформление док-ов'!V8,'Оформление док-ов'!AB8,'Оформление док-ов'!AG8)</f>
        <v>0</v>
      </c>
      <c r="E8" s="115">
        <f>SUM('Диспан-ия-Реаб-ия'!V8,'Диспан-ия-Реаб-ия'!AB8,'Диспан-ия-Реаб-ия'!AG8)</f>
        <v>0</v>
      </c>
      <c r="F8" s="115">
        <f>SUM('Долгое ожидание обслед-ий'!V8,'Долгое ожидание обслед-ий'!AB8,'Долгое ожидание обслед-ий'!AG8)</f>
        <v>0</v>
      </c>
      <c r="G8" s="115">
        <f>SUM('Качество оказания мед. пом.'!V8,'Качество оказания мед. пом.'!AB8,'Качество оказания мед. пом.'!AG8)</f>
        <v>0</v>
      </c>
      <c r="H8" s="115">
        <f>SUM('Отказ в оказ. мед. пом.'!V8,'Отказ в оказ. мед. пом.'!AB8,'Отказ в оказ. мед. пом.'!AG8)</f>
        <v>0</v>
      </c>
      <c r="I8" s="115">
        <f>SUM('Недостат. инфы'!V8,'Недостат. инфы'!AB8,'Недостат. инфы'!AG8)</f>
        <v>0</v>
      </c>
      <c r="J8" s="115">
        <f>SUM('Этика и деонтология'!V8,'Этика и деонтология'!AB8,'Этика и деонтология'!AG8)</f>
        <v>0</v>
      </c>
      <c r="K8" s="115">
        <f>SUM(Трансп.доступность!V8,Трансп.доступность!AB8,Трансп.доступность!AG8)</f>
        <v>0</v>
      </c>
      <c r="L8" s="115">
        <f>SUM('Ремонт. Стройка'!V8,'Ремонт. Стройка'!AB8,'Ремонт. Стройка'!AG8)</f>
        <v>0</v>
      </c>
      <c r="M8" s="115">
        <f>SUM(Оборудование!V8,Оборудование!AB8,Оборудование!AG8)</f>
        <v>0</v>
      </c>
      <c r="N8" s="115">
        <f>SUM('Лекарственное обеспечение'!V8,'Лекарственное обеспечение'!AB8,'Лекарственное обеспечение'!AG8)</f>
        <v>0</v>
      </c>
      <c r="O8" s="115">
        <f>SUM(ВМП!V8,ВМП!AB8,ВМП!AG8)</f>
        <v>0</v>
      </c>
      <c r="P8" s="115">
        <f>SUM('Кадры '!V8,'Кадры '!AB8,'Кадры '!AG8)</f>
        <v>0</v>
      </c>
      <c r="Q8" s="115">
        <f>SUM(Благодарности!V8,Благодарности!AB8,Благодарности!AG8)</f>
        <v>0</v>
      </c>
      <c r="R8" s="115">
        <f>SUM(Другое!V8,Другое!AB8,Другое!AG8)</f>
        <v>0</v>
      </c>
      <c r="S8" s="179">
        <f t="shared" si="0"/>
        <v>0</v>
      </c>
    </row>
    <row r="9" spans="1:19" x14ac:dyDescent="0.25">
      <c r="A9" s="107" t="s">
        <v>36</v>
      </c>
      <c r="B9" s="114">
        <f>SUM('Организация работы МО'!V9,'Организация работы МО'!AB9,'Организация работы МО'!AG9)</f>
        <v>0</v>
      </c>
      <c r="C9" s="115">
        <f>SUM('Запись к врачам'!V9,'Запись к врачам'!AB9,'Запись к врачам'!AG9)</f>
        <v>0</v>
      </c>
      <c r="D9" s="115">
        <f>SUM('Оформление док-ов'!V9,'Оформление док-ов'!AB9,'Оформление док-ов'!AG9)</f>
        <v>0</v>
      </c>
      <c r="E9" s="115">
        <f>SUM('Диспан-ия-Реаб-ия'!V9,'Диспан-ия-Реаб-ия'!AB9,'Диспан-ия-Реаб-ия'!AG9)</f>
        <v>0</v>
      </c>
      <c r="F9" s="115">
        <f>SUM('Долгое ожидание обслед-ий'!V9,'Долгое ожидание обслед-ий'!AB9,'Долгое ожидание обслед-ий'!AG9)</f>
        <v>0</v>
      </c>
      <c r="G9" s="115">
        <f>SUM('Качество оказания мед. пом.'!V9,'Качество оказания мед. пом.'!AB9,'Качество оказания мед. пом.'!AG9)</f>
        <v>0</v>
      </c>
      <c r="H9" s="115">
        <f>SUM('Отказ в оказ. мед. пом.'!V9,'Отказ в оказ. мед. пом.'!AB9,'Отказ в оказ. мед. пом.'!AG9)</f>
        <v>0</v>
      </c>
      <c r="I9" s="115">
        <f>SUM('Недостат. инфы'!V9,'Недостат. инфы'!AB9,'Недостат. инфы'!AG9)</f>
        <v>0</v>
      </c>
      <c r="J9" s="115">
        <f>SUM('Этика и деонтология'!V9,'Этика и деонтология'!AB9,'Этика и деонтология'!AG9)</f>
        <v>0</v>
      </c>
      <c r="K9" s="115">
        <f>SUM(Трансп.доступность!V9,Трансп.доступность!AB9,Трансп.доступность!AG9)</f>
        <v>0</v>
      </c>
      <c r="L9" s="115">
        <f>SUM('Ремонт. Стройка'!V9,'Ремонт. Стройка'!AB9,'Ремонт. Стройка'!AG9)</f>
        <v>0</v>
      </c>
      <c r="M9" s="115">
        <f>SUM(Оборудование!V9,Оборудование!AB9,Оборудование!AG9)</f>
        <v>0</v>
      </c>
      <c r="N9" s="115">
        <f>SUM('Лекарственное обеспечение'!V9,'Лекарственное обеспечение'!AB9,'Лекарственное обеспечение'!AG9)</f>
        <v>0</v>
      </c>
      <c r="O9" s="115">
        <f>SUM(ВМП!V9,ВМП!AB9,ВМП!AG9)</f>
        <v>0</v>
      </c>
      <c r="P9" s="115">
        <f>SUM('Кадры '!V9,'Кадры '!AB9,'Кадры '!AG9)</f>
        <v>0</v>
      </c>
      <c r="Q9" s="115">
        <f>SUM(Благодарности!V9,Благодарности!AB9,Благодарности!AG9)</f>
        <v>0</v>
      </c>
      <c r="R9" s="115">
        <f>SUM(Другое!V9,Другое!AB9,Другое!AG9)</f>
        <v>0</v>
      </c>
      <c r="S9" s="179">
        <f t="shared" si="0"/>
        <v>0</v>
      </c>
    </row>
    <row r="10" spans="1:19" x14ac:dyDescent="0.25">
      <c r="A10" s="108" t="s">
        <v>37</v>
      </c>
      <c r="B10" s="114">
        <f>SUM('Организация работы МО'!V10,'Организация работы МО'!AB10,'Организация работы МО'!AG10)</f>
        <v>0</v>
      </c>
      <c r="C10" s="115">
        <f>SUM('Запись к врачам'!V10,'Запись к врачам'!AB10,'Запись к врачам'!AG10)</f>
        <v>0</v>
      </c>
      <c r="D10" s="115">
        <f>SUM('Оформление док-ов'!V10,'Оформление док-ов'!AB10,'Оформление док-ов'!AG10)</f>
        <v>0</v>
      </c>
      <c r="E10" s="115">
        <f>SUM('Диспан-ия-Реаб-ия'!V10,'Диспан-ия-Реаб-ия'!AB10,'Диспан-ия-Реаб-ия'!AG10)</f>
        <v>0</v>
      </c>
      <c r="F10" s="115">
        <f>SUM('Долгое ожидание обслед-ий'!V10,'Долгое ожидание обслед-ий'!AB10,'Долгое ожидание обслед-ий'!AG10)</f>
        <v>0</v>
      </c>
      <c r="G10" s="115">
        <f>SUM('Качество оказания мед. пом.'!V10,'Качество оказания мед. пом.'!AB10,'Качество оказания мед. пом.'!AG10)</f>
        <v>0</v>
      </c>
      <c r="H10" s="115">
        <f>SUM('Отказ в оказ. мед. пом.'!V10,'Отказ в оказ. мед. пом.'!AB10,'Отказ в оказ. мед. пом.'!AG10)</f>
        <v>0</v>
      </c>
      <c r="I10" s="115">
        <f>SUM('Недостат. инфы'!V10,'Недостат. инфы'!AB10,'Недостат. инфы'!AG10)</f>
        <v>0</v>
      </c>
      <c r="J10" s="115">
        <f>SUM('Этика и деонтология'!V10,'Этика и деонтология'!AB10,'Этика и деонтология'!AG10)</f>
        <v>0</v>
      </c>
      <c r="K10" s="115">
        <f>SUM(Трансп.доступность!V10,Трансп.доступность!AB10,Трансп.доступность!AG10)</f>
        <v>0</v>
      </c>
      <c r="L10" s="115">
        <f>SUM('Ремонт. Стройка'!V10,'Ремонт. Стройка'!AB10,'Ремонт. Стройка'!AG10)</f>
        <v>0</v>
      </c>
      <c r="M10" s="115">
        <f>SUM(Оборудование!V10,Оборудование!AB10,Оборудование!AG10)</f>
        <v>0</v>
      </c>
      <c r="N10" s="115">
        <f>SUM('Лекарственное обеспечение'!V10,'Лекарственное обеспечение'!AB10,'Лекарственное обеспечение'!AG10)</f>
        <v>0</v>
      </c>
      <c r="O10" s="115">
        <f>SUM(ВМП!V10,ВМП!AB10,ВМП!AG10)</f>
        <v>0</v>
      </c>
      <c r="P10" s="115">
        <f>SUM('Кадры '!V10,'Кадры '!AB10,'Кадры '!AG10)</f>
        <v>0</v>
      </c>
      <c r="Q10" s="115">
        <f>SUM(Благодарности!V10,Благодарности!AB10,Благодарности!AG10)</f>
        <v>0</v>
      </c>
      <c r="R10" s="115">
        <f>SUM(Другое!V10,Другое!AB10,Другое!AG10)</f>
        <v>0</v>
      </c>
      <c r="S10" s="179">
        <f t="shared" si="0"/>
        <v>0</v>
      </c>
    </row>
    <row r="11" spans="1:19" x14ac:dyDescent="0.25">
      <c r="A11" s="107" t="s">
        <v>8</v>
      </c>
      <c r="B11" s="114">
        <f>SUM('Организация работы МО'!V11,'Организация работы МО'!AB11,'Организация работы МО'!AG11)</f>
        <v>0</v>
      </c>
      <c r="C11" s="115">
        <f>SUM('Запись к врачам'!V11,'Запись к врачам'!AB11,'Запись к врачам'!AG11)</f>
        <v>0</v>
      </c>
      <c r="D11" s="115">
        <f>SUM('Оформление док-ов'!V11,'Оформление док-ов'!AB11,'Оформление док-ов'!AG11)</f>
        <v>0</v>
      </c>
      <c r="E11" s="115">
        <f>SUM('Диспан-ия-Реаб-ия'!V11,'Диспан-ия-Реаб-ия'!AB11,'Диспан-ия-Реаб-ия'!AG11)</f>
        <v>0</v>
      </c>
      <c r="F11" s="115">
        <f>SUM('Долгое ожидание обслед-ий'!V11,'Долгое ожидание обслед-ий'!AB11,'Долгое ожидание обслед-ий'!AG11)</f>
        <v>0</v>
      </c>
      <c r="G11" s="115">
        <f>SUM('Качество оказания мед. пом.'!V11,'Качество оказания мед. пом.'!AB11,'Качество оказания мед. пом.'!AG11)</f>
        <v>0</v>
      </c>
      <c r="H11" s="115">
        <f>SUM('Отказ в оказ. мед. пом.'!V11,'Отказ в оказ. мед. пом.'!AB11,'Отказ в оказ. мед. пом.'!AG11)</f>
        <v>0</v>
      </c>
      <c r="I11" s="115">
        <f>SUM('Недостат. инфы'!V11,'Недостат. инфы'!AB11,'Недостат. инфы'!AG11)</f>
        <v>0</v>
      </c>
      <c r="J11" s="115">
        <f>SUM('Этика и деонтология'!V11,'Этика и деонтология'!AB11,'Этика и деонтология'!AG11)</f>
        <v>0</v>
      </c>
      <c r="K11" s="115">
        <f>SUM(Трансп.доступность!V11,Трансп.доступность!AB11,Трансп.доступность!AG11)</f>
        <v>0</v>
      </c>
      <c r="L11" s="115">
        <f>SUM('Ремонт. Стройка'!V11,'Ремонт. Стройка'!AB11,'Ремонт. Стройка'!AG11)</f>
        <v>0</v>
      </c>
      <c r="M11" s="115">
        <f>SUM(Оборудование!V11,Оборудование!AB11,Оборудование!AG11)</f>
        <v>0</v>
      </c>
      <c r="N11" s="115">
        <f>SUM('Лекарственное обеспечение'!V11,'Лекарственное обеспечение'!AB11,'Лекарственное обеспечение'!AG11)</f>
        <v>0</v>
      </c>
      <c r="O11" s="115">
        <f>SUM(ВМП!V11,ВМП!AB11,ВМП!AG11)</f>
        <v>0</v>
      </c>
      <c r="P11" s="115">
        <f>SUM('Кадры '!V11,'Кадры '!AB11,'Кадры '!AG11)</f>
        <v>0</v>
      </c>
      <c r="Q11" s="115">
        <f>SUM(Благодарности!V11,Благодарности!AB11,Благодарности!AG11)</f>
        <v>0</v>
      </c>
      <c r="R11" s="115">
        <f>SUM(Другое!V11,Другое!AB11,Другое!AG11)</f>
        <v>0</v>
      </c>
      <c r="S11" s="179">
        <f t="shared" si="0"/>
        <v>0</v>
      </c>
    </row>
    <row r="12" spans="1:19" x14ac:dyDescent="0.25">
      <c r="A12" s="107" t="s">
        <v>9</v>
      </c>
      <c r="B12" s="114">
        <f>SUM('Организация работы МО'!V12,'Организация работы МО'!AB12,'Организация работы МО'!AG12)</f>
        <v>0</v>
      </c>
      <c r="C12" s="115">
        <f>SUM('Запись к врачам'!V12,'Запись к врачам'!AB12,'Запись к врачам'!AG12)</f>
        <v>0</v>
      </c>
      <c r="D12" s="115">
        <f>SUM('Оформление док-ов'!V12,'Оформление док-ов'!AB12,'Оформление док-ов'!AG12)</f>
        <v>0</v>
      </c>
      <c r="E12" s="115">
        <f>SUM('Диспан-ия-Реаб-ия'!V12,'Диспан-ия-Реаб-ия'!AB12,'Диспан-ия-Реаб-ия'!AG12)</f>
        <v>0</v>
      </c>
      <c r="F12" s="115">
        <f>SUM('Долгое ожидание обслед-ий'!V12,'Долгое ожидание обслед-ий'!AB12,'Долгое ожидание обслед-ий'!AG12)</f>
        <v>0</v>
      </c>
      <c r="G12" s="115">
        <f>SUM('Качество оказания мед. пом.'!V12,'Качество оказания мед. пом.'!AB12,'Качество оказания мед. пом.'!AG12)</f>
        <v>0</v>
      </c>
      <c r="H12" s="115">
        <f>SUM('Отказ в оказ. мед. пом.'!V12,'Отказ в оказ. мед. пом.'!AB12,'Отказ в оказ. мед. пом.'!AG12)</f>
        <v>0</v>
      </c>
      <c r="I12" s="115">
        <f>SUM('Недостат. инфы'!V12,'Недостат. инфы'!AB12,'Недостат. инфы'!AG12)</f>
        <v>0</v>
      </c>
      <c r="J12" s="115">
        <f>SUM('Этика и деонтология'!V12,'Этика и деонтология'!AB12,'Этика и деонтология'!AG12)</f>
        <v>0</v>
      </c>
      <c r="K12" s="115">
        <f>SUM(Трансп.доступность!V12,Трансп.доступность!AB12,Трансп.доступность!AG12)</f>
        <v>0</v>
      </c>
      <c r="L12" s="115">
        <f>SUM('Ремонт. Стройка'!V12,'Ремонт. Стройка'!AB12,'Ремонт. Стройка'!AG12)</f>
        <v>0</v>
      </c>
      <c r="M12" s="115">
        <f>SUM(Оборудование!V12,Оборудование!AB12,Оборудование!AG12)</f>
        <v>0</v>
      </c>
      <c r="N12" s="115">
        <f>SUM('Лекарственное обеспечение'!V12,'Лекарственное обеспечение'!AB12,'Лекарственное обеспечение'!AG12)</f>
        <v>0</v>
      </c>
      <c r="O12" s="115">
        <f>SUM(ВМП!V12,ВМП!AB12,ВМП!AG12)</f>
        <v>0</v>
      </c>
      <c r="P12" s="115">
        <f>SUM('Кадры '!V12,'Кадры '!AB12,'Кадры '!AG12)</f>
        <v>0</v>
      </c>
      <c r="Q12" s="115">
        <f>SUM(Благодарности!V12,Благодарности!AB12,Благодарности!AG12)</f>
        <v>0</v>
      </c>
      <c r="R12" s="115">
        <f>SUM(Другое!V12,Другое!AB12,Другое!AG12)</f>
        <v>0</v>
      </c>
      <c r="S12" s="179">
        <f t="shared" si="0"/>
        <v>0</v>
      </c>
    </row>
    <row r="13" spans="1:19" x14ac:dyDescent="0.25">
      <c r="A13" s="107" t="s">
        <v>10</v>
      </c>
      <c r="B13" s="114">
        <f>SUM('Организация работы МО'!V13,'Организация работы МО'!AB13,'Организация работы МО'!AG13)</f>
        <v>0</v>
      </c>
      <c r="C13" s="115">
        <f>SUM('Запись к врачам'!V13,'Запись к врачам'!AB13,'Запись к врачам'!AG13)</f>
        <v>0</v>
      </c>
      <c r="D13" s="115">
        <f>SUM('Оформление док-ов'!V13,'Оформление док-ов'!AB13,'Оформление док-ов'!AG13)</f>
        <v>0</v>
      </c>
      <c r="E13" s="115">
        <f>SUM('Диспан-ия-Реаб-ия'!V13,'Диспан-ия-Реаб-ия'!AB13,'Диспан-ия-Реаб-ия'!AG13)</f>
        <v>0</v>
      </c>
      <c r="F13" s="115">
        <f>SUM('Долгое ожидание обслед-ий'!V13,'Долгое ожидание обслед-ий'!AB13,'Долгое ожидание обслед-ий'!AG13)</f>
        <v>0</v>
      </c>
      <c r="G13" s="115">
        <f>SUM('Качество оказания мед. пом.'!V13,'Качество оказания мед. пом.'!AB13,'Качество оказания мед. пом.'!AG13)</f>
        <v>0</v>
      </c>
      <c r="H13" s="115">
        <f>SUM('Отказ в оказ. мед. пом.'!V13,'Отказ в оказ. мед. пом.'!AB13,'Отказ в оказ. мед. пом.'!AG13)</f>
        <v>0</v>
      </c>
      <c r="I13" s="115">
        <f>SUM('Недостат. инфы'!V13,'Недостат. инфы'!AB13,'Недостат. инфы'!AG13)</f>
        <v>0</v>
      </c>
      <c r="J13" s="115">
        <f>SUM('Этика и деонтология'!V13,'Этика и деонтология'!AB13,'Этика и деонтология'!AG13)</f>
        <v>0</v>
      </c>
      <c r="K13" s="115">
        <f>SUM(Трансп.доступность!V13,Трансп.доступность!AB13,Трансп.доступность!AG13)</f>
        <v>0</v>
      </c>
      <c r="L13" s="115">
        <f>SUM('Ремонт. Стройка'!V13,'Ремонт. Стройка'!AB13,'Ремонт. Стройка'!AG13)</f>
        <v>0</v>
      </c>
      <c r="M13" s="115">
        <f>SUM(Оборудование!V13,Оборудование!AB13,Оборудование!AG13)</f>
        <v>0</v>
      </c>
      <c r="N13" s="115">
        <f>SUM('Лекарственное обеспечение'!V13,'Лекарственное обеспечение'!AB13,'Лекарственное обеспечение'!AG13)</f>
        <v>0</v>
      </c>
      <c r="O13" s="115">
        <f>SUM(ВМП!V13,ВМП!AB13,ВМП!AG13)</f>
        <v>0</v>
      </c>
      <c r="P13" s="115">
        <f>SUM('Кадры '!V13,'Кадры '!AB13,'Кадры '!AG13)</f>
        <v>0</v>
      </c>
      <c r="Q13" s="115">
        <f>SUM(Благодарности!V13,Благодарности!AB13,Благодарности!AG13)</f>
        <v>0</v>
      </c>
      <c r="R13" s="115">
        <f>SUM(Другое!V13,Другое!AB13,Другое!AG13)</f>
        <v>0</v>
      </c>
      <c r="S13" s="179">
        <f t="shared" si="0"/>
        <v>0</v>
      </c>
    </row>
    <row r="14" spans="1:19" ht="30" x14ac:dyDescent="0.25">
      <c r="A14" s="109" t="s">
        <v>11</v>
      </c>
      <c r="B14" s="114">
        <f>SUM('Организация работы МО'!V14,'Организация работы МО'!AB14,'Организация работы МО'!AG14)</f>
        <v>0</v>
      </c>
      <c r="C14" s="115">
        <f>SUM('Запись к врачам'!V14,'Запись к врачам'!AB14,'Запись к врачам'!AG14)</f>
        <v>0</v>
      </c>
      <c r="D14" s="115">
        <f>SUM('Оформление док-ов'!V14,'Оформление док-ов'!AB14,'Оформление док-ов'!AG14)</f>
        <v>0</v>
      </c>
      <c r="E14" s="115">
        <f>SUM('Диспан-ия-Реаб-ия'!V14,'Диспан-ия-Реаб-ия'!AB14,'Диспан-ия-Реаб-ия'!AG14)</f>
        <v>0</v>
      </c>
      <c r="F14" s="115">
        <f>SUM('Долгое ожидание обслед-ий'!V14,'Долгое ожидание обслед-ий'!AB14,'Долгое ожидание обслед-ий'!AG14)</f>
        <v>0</v>
      </c>
      <c r="G14" s="115">
        <f>SUM('Качество оказания мед. пом.'!V14,'Качество оказания мед. пом.'!AB14,'Качество оказания мед. пом.'!AG14)</f>
        <v>0</v>
      </c>
      <c r="H14" s="115">
        <f>SUM('Отказ в оказ. мед. пом.'!V14,'Отказ в оказ. мед. пом.'!AB14,'Отказ в оказ. мед. пом.'!AG14)</f>
        <v>0</v>
      </c>
      <c r="I14" s="115">
        <f>SUM('Недостат. инфы'!V14,'Недостат. инфы'!AB14,'Недостат. инфы'!AG14)</f>
        <v>0</v>
      </c>
      <c r="J14" s="115">
        <f>SUM('Этика и деонтология'!V14,'Этика и деонтология'!AB14,'Этика и деонтология'!AG14)</f>
        <v>0</v>
      </c>
      <c r="K14" s="115">
        <f>SUM(Трансп.доступность!V14,Трансп.доступность!AB14,Трансп.доступность!AG14)</f>
        <v>0</v>
      </c>
      <c r="L14" s="115">
        <f>SUM('Ремонт. Стройка'!V14,'Ремонт. Стройка'!AB14,'Ремонт. Стройка'!AG14)</f>
        <v>0</v>
      </c>
      <c r="M14" s="115">
        <f>SUM(Оборудование!V14,Оборудование!AB14,Оборудование!AG14)</f>
        <v>0</v>
      </c>
      <c r="N14" s="115">
        <f>SUM('Лекарственное обеспечение'!V14,'Лекарственное обеспечение'!AB14,'Лекарственное обеспечение'!AG14)</f>
        <v>0</v>
      </c>
      <c r="O14" s="115">
        <f>SUM(ВМП!V14,ВМП!AB14,ВМП!AG14)</f>
        <v>0</v>
      </c>
      <c r="P14" s="115">
        <f>SUM('Кадры '!V14,'Кадры '!AB14,'Кадры '!AG14)</f>
        <v>0</v>
      </c>
      <c r="Q14" s="115">
        <f>SUM(Благодарности!V14,Благодарности!AB14,Благодарности!AG14)</f>
        <v>0</v>
      </c>
      <c r="R14" s="115">
        <f>SUM(Другое!V14,Другое!AB14,Другое!AG14)</f>
        <v>0</v>
      </c>
      <c r="S14" s="179">
        <f t="shared" si="0"/>
        <v>0</v>
      </c>
    </row>
    <row r="15" spans="1:19" x14ac:dyDescent="0.25">
      <c r="A15" s="110" t="s">
        <v>12</v>
      </c>
      <c r="B15" s="114">
        <f>SUM('Организация работы МО'!V15,'Организация работы МО'!AB15,'Организация работы МО'!AG15)</f>
        <v>0</v>
      </c>
      <c r="C15" s="115">
        <f>SUM('Запись к врачам'!V15,'Запись к врачам'!AB15,'Запись к врачам'!AG15)</f>
        <v>0</v>
      </c>
      <c r="D15" s="115">
        <f>SUM('Оформление док-ов'!V15,'Оформление док-ов'!AB15,'Оформление док-ов'!AG15)</f>
        <v>0</v>
      </c>
      <c r="E15" s="115">
        <f>SUM('Диспан-ия-Реаб-ия'!V15,'Диспан-ия-Реаб-ия'!AB15,'Диспан-ия-Реаб-ия'!AG15)</f>
        <v>0</v>
      </c>
      <c r="F15" s="115">
        <f>SUM('Долгое ожидание обслед-ий'!V15,'Долгое ожидание обслед-ий'!AB15,'Долгое ожидание обслед-ий'!AG15)</f>
        <v>0</v>
      </c>
      <c r="G15" s="115">
        <f>SUM('Качество оказания мед. пом.'!V15,'Качество оказания мед. пом.'!AB15,'Качество оказания мед. пом.'!AG15)</f>
        <v>0</v>
      </c>
      <c r="H15" s="115">
        <f>SUM('Отказ в оказ. мед. пом.'!V15,'Отказ в оказ. мед. пом.'!AB15,'Отказ в оказ. мед. пом.'!AG15)</f>
        <v>0</v>
      </c>
      <c r="I15" s="115">
        <f>SUM('Недостат. инфы'!V15,'Недостат. инфы'!AB15,'Недостат. инфы'!AG15)</f>
        <v>0</v>
      </c>
      <c r="J15" s="115">
        <f>SUM('Этика и деонтология'!V15,'Этика и деонтология'!AB15,'Этика и деонтология'!AG15)</f>
        <v>0</v>
      </c>
      <c r="K15" s="115">
        <f>SUM(Трансп.доступность!V15,Трансп.доступность!AB15,Трансп.доступность!AG15)</f>
        <v>0</v>
      </c>
      <c r="L15" s="115">
        <f>SUM('Ремонт. Стройка'!V15,'Ремонт. Стройка'!AB15,'Ремонт. Стройка'!AG15)</f>
        <v>0</v>
      </c>
      <c r="M15" s="115">
        <f>SUM(Оборудование!V15,Оборудование!AB15,Оборудование!AG15)</f>
        <v>0</v>
      </c>
      <c r="N15" s="115">
        <f>SUM('Лекарственное обеспечение'!V15,'Лекарственное обеспечение'!AB15,'Лекарственное обеспечение'!AG15)</f>
        <v>0</v>
      </c>
      <c r="O15" s="115">
        <f>SUM(ВМП!V15,ВМП!AB15,ВМП!AG15)</f>
        <v>0</v>
      </c>
      <c r="P15" s="115">
        <f>SUM('Кадры '!V15,'Кадры '!AB15,'Кадры '!AG15)</f>
        <v>0</v>
      </c>
      <c r="Q15" s="115">
        <f>SUM(Благодарности!V15,Благодарности!AB15,Благодарности!AG15)</f>
        <v>0</v>
      </c>
      <c r="R15" s="115">
        <f>SUM(Другое!V15,Другое!AB15,Другое!AG15)</f>
        <v>0</v>
      </c>
      <c r="S15" s="179">
        <f t="shared" si="0"/>
        <v>0</v>
      </c>
    </row>
    <row r="16" spans="1:19" x14ac:dyDescent="0.25">
      <c r="A16" s="107" t="s">
        <v>13</v>
      </c>
      <c r="B16" s="114">
        <f>SUM('Организация работы МО'!V16,'Организация работы МО'!AB16,'Организация работы МО'!AG16)</f>
        <v>0</v>
      </c>
      <c r="C16" s="115">
        <f>SUM('Запись к врачам'!V16,'Запись к врачам'!AB16,'Запись к врачам'!AG16)</f>
        <v>0</v>
      </c>
      <c r="D16" s="115">
        <f>SUM('Оформление док-ов'!V16,'Оформление док-ов'!AB16,'Оформление док-ов'!AG16)</f>
        <v>0</v>
      </c>
      <c r="E16" s="115">
        <f>SUM('Диспан-ия-Реаб-ия'!V16,'Диспан-ия-Реаб-ия'!AB16,'Диспан-ия-Реаб-ия'!AG16)</f>
        <v>0</v>
      </c>
      <c r="F16" s="115">
        <f>SUM('Долгое ожидание обслед-ий'!V16,'Долгое ожидание обслед-ий'!AB16,'Долгое ожидание обслед-ий'!AG16)</f>
        <v>0</v>
      </c>
      <c r="G16" s="115">
        <f>SUM('Качество оказания мед. пом.'!V16,'Качество оказания мед. пом.'!AB16,'Качество оказания мед. пом.'!AG16)</f>
        <v>0</v>
      </c>
      <c r="H16" s="115">
        <f>SUM('Отказ в оказ. мед. пом.'!V16,'Отказ в оказ. мед. пом.'!AB16,'Отказ в оказ. мед. пом.'!AG16)</f>
        <v>0</v>
      </c>
      <c r="I16" s="115">
        <f>SUM('Недостат. инфы'!V16,'Недостат. инфы'!AB16,'Недостат. инфы'!AG16)</f>
        <v>0</v>
      </c>
      <c r="J16" s="115">
        <f>SUM('Этика и деонтология'!V16,'Этика и деонтология'!AB16,'Этика и деонтология'!AG16)</f>
        <v>0</v>
      </c>
      <c r="K16" s="115">
        <f>SUM(Трансп.доступность!V16,Трансп.доступность!AB16,Трансп.доступность!AG16)</f>
        <v>0</v>
      </c>
      <c r="L16" s="115">
        <f>SUM('Ремонт. Стройка'!V16,'Ремонт. Стройка'!AB16,'Ремонт. Стройка'!AG16)</f>
        <v>0</v>
      </c>
      <c r="M16" s="115">
        <f>SUM(Оборудование!V16,Оборудование!AB16,Оборудование!AG16)</f>
        <v>0</v>
      </c>
      <c r="N16" s="115">
        <f>SUM('Лекарственное обеспечение'!V16,'Лекарственное обеспечение'!AB16,'Лекарственное обеспечение'!AG16)</f>
        <v>0</v>
      </c>
      <c r="O16" s="115">
        <f>SUM(ВМП!V16,ВМП!AB16,ВМП!AG16)</f>
        <v>0</v>
      </c>
      <c r="P16" s="115">
        <f>SUM('Кадры '!V16,'Кадры '!AB16,'Кадры '!AG16)</f>
        <v>0</v>
      </c>
      <c r="Q16" s="115">
        <f>SUM(Благодарности!V16,Благодарности!AB16,Благодарности!AG16)</f>
        <v>0</v>
      </c>
      <c r="R16" s="115">
        <f>SUM(Другое!V16,Другое!AB16,Другое!AG16)</f>
        <v>0</v>
      </c>
      <c r="S16" s="179">
        <f t="shared" si="0"/>
        <v>0</v>
      </c>
    </row>
    <row r="17" spans="1:19" ht="30" x14ac:dyDescent="0.25">
      <c r="A17" s="111" t="s">
        <v>51</v>
      </c>
      <c r="B17" s="114">
        <f>SUM('Организация работы МО'!V17,'Организация работы МО'!AB17,'Организация работы МО'!AG17)</f>
        <v>0</v>
      </c>
      <c r="C17" s="115">
        <f>SUM('Запись к врачам'!V17,'Запись к врачам'!AB17,'Запись к врачам'!AG17)</f>
        <v>0</v>
      </c>
      <c r="D17" s="115">
        <f>SUM('Оформление док-ов'!V17,'Оформление док-ов'!AB17,'Оформление док-ов'!AG17)</f>
        <v>0</v>
      </c>
      <c r="E17" s="115">
        <f>SUM('Диспан-ия-Реаб-ия'!V17,'Диспан-ия-Реаб-ия'!AB17,'Диспан-ия-Реаб-ия'!AG17)</f>
        <v>0</v>
      </c>
      <c r="F17" s="115">
        <f>SUM('Долгое ожидание обслед-ий'!V17,'Долгое ожидание обслед-ий'!AB17,'Долгое ожидание обслед-ий'!AG17)</f>
        <v>0</v>
      </c>
      <c r="G17" s="115">
        <f>SUM('Качество оказания мед. пом.'!V17,'Качество оказания мед. пом.'!AB17,'Качество оказания мед. пом.'!AG17)</f>
        <v>0</v>
      </c>
      <c r="H17" s="115">
        <f>SUM('Отказ в оказ. мед. пом.'!V17,'Отказ в оказ. мед. пом.'!AB17,'Отказ в оказ. мед. пом.'!AG17)</f>
        <v>0</v>
      </c>
      <c r="I17" s="115">
        <f>SUM('Недостат. инфы'!V17,'Недостат. инфы'!AB17,'Недостат. инфы'!AG17)</f>
        <v>0</v>
      </c>
      <c r="J17" s="115">
        <f>SUM('Этика и деонтология'!V17,'Этика и деонтология'!AB17,'Этика и деонтология'!AG17)</f>
        <v>0</v>
      </c>
      <c r="K17" s="115">
        <f>SUM(Трансп.доступность!V17,Трансп.доступность!AB17,Трансп.доступность!AG17)</f>
        <v>0</v>
      </c>
      <c r="L17" s="115">
        <f>SUM('Ремонт. Стройка'!V17,'Ремонт. Стройка'!AB17,'Ремонт. Стройка'!AG17)</f>
        <v>0</v>
      </c>
      <c r="M17" s="115">
        <f>SUM(Оборудование!V17,Оборудование!AB17,Оборудование!AG17)</f>
        <v>0</v>
      </c>
      <c r="N17" s="115">
        <f>SUM('Лекарственное обеспечение'!V17,'Лекарственное обеспечение'!AB17,'Лекарственное обеспечение'!AG17)</f>
        <v>0</v>
      </c>
      <c r="O17" s="115">
        <f>SUM(ВМП!V17,ВМП!AB17,ВМП!AG17)</f>
        <v>0</v>
      </c>
      <c r="P17" s="115">
        <f>SUM('Кадры '!V17,'Кадры '!AB17,'Кадры '!AG17)</f>
        <v>0</v>
      </c>
      <c r="Q17" s="115">
        <f>SUM(Благодарности!V17,Благодарности!AB17,Благодарности!AG17)</f>
        <v>0</v>
      </c>
      <c r="R17" s="115">
        <f>SUM(Другое!V17,Другое!AB17,Другое!AG17)</f>
        <v>0</v>
      </c>
      <c r="S17" s="179">
        <f t="shared" si="0"/>
        <v>0</v>
      </c>
    </row>
    <row r="18" spans="1:19" x14ac:dyDescent="0.25">
      <c r="A18" s="107" t="s">
        <v>14</v>
      </c>
      <c r="B18" s="114">
        <f>SUM('Организация работы МО'!V18,'Организация работы МО'!AB18,'Организация работы МО'!AG18)</f>
        <v>0</v>
      </c>
      <c r="C18" s="115">
        <f>SUM('Запись к врачам'!V18,'Запись к врачам'!AB18,'Запись к врачам'!AG18)</f>
        <v>0</v>
      </c>
      <c r="D18" s="115">
        <f>SUM('Оформление док-ов'!V18,'Оформление док-ов'!AB18,'Оформление док-ов'!AG18)</f>
        <v>0</v>
      </c>
      <c r="E18" s="115">
        <f>SUM('Диспан-ия-Реаб-ия'!V18,'Диспан-ия-Реаб-ия'!AB18,'Диспан-ия-Реаб-ия'!AG18)</f>
        <v>0</v>
      </c>
      <c r="F18" s="115">
        <f>SUM('Долгое ожидание обслед-ий'!V18,'Долгое ожидание обслед-ий'!AB18,'Долгое ожидание обслед-ий'!AG18)</f>
        <v>0</v>
      </c>
      <c r="G18" s="115">
        <f>SUM('Качество оказания мед. пом.'!V18,'Качество оказания мед. пом.'!AB18,'Качество оказания мед. пом.'!AG18)</f>
        <v>0</v>
      </c>
      <c r="H18" s="115">
        <f>SUM('Отказ в оказ. мед. пом.'!V18,'Отказ в оказ. мед. пом.'!AB18,'Отказ в оказ. мед. пом.'!AG18)</f>
        <v>0</v>
      </c>
      <c r="I18" s="115">
        <f>SUM('Недостат. инфы'!V18,'Недостат. инфы'!AB18,'Недостат. инфы'!AG18)</f>
        <v>0</v>
      </c>
      <c r="J18" s="115">
        <f>SUM('Этика и деонтология'!V18,'Этика и деонтология'!AB18,'Этика и деонтология'!AG18)</f>
        <v>0</v>
      </c>
      <c r="K18" s="115">
        <f>SUM(Трансп.доступность!V18,Трансп.доступность!AB18,Трансп.доступность!AG18)</f>
        <v>0</v>
      </c>
      <c r="L18" s="115">
        <f>SUM('Ремонт. Стройка'!V18,'Ремонт. Стройка'!AB18,'Ремонт. Стройка'!AG18)</f>
        <v>0</v>
      </c>
      <c r="M18" s="115">
        <f>SUM(Оборудование!V18,Оборудование!AB18,Оборудование!AG18)</f>
        <v>0</v>
      </c>
      <c r="N18" s="115">
        <f>SUM('Лекарственное обеспечение'!V18,'Лекарственное обеспечение'!AB18,'Лекарственное обеспечение'!AG18)</f>
        <v>0</v>
      </c>
      <c r="O18" s="115">
        <f>SUM(ВМП!V18,ВМП!AB18,ВМП!AG18)</f>
        <v>0</v>
      </c>
      <c r="P18" s="115">
        <f>SUM('Кадры '!V18,'Кадры '!AB18,'Кадры '!AG18)</f>
        <v>0</v>
      </c>
      <c r="Q18" s="115">
        <f>SUM(Благодарности!V18,Благодарности!AB18,Благодарности!AG18)</f>
        <v>0</v>
      </c>
      <c r="R18" s="115">
        <f>SUM(Другое!V18,Другое!AB18,Другое!AG18)</f>
        <v>0</v>
      </c>
      <c r="S18" s="179">
        <f t="shared" si="0"/>
        <v>0</v>
      </c>
    </row>
    <row r="19" spans="1:19" x14ac:dyDescent="0.25">
      <c r="A19" s="107" t="s">
        <v>15</v>
      </c>
      <c r="B19" s="114">
        <f>SUM('Организация работы МО'!V19,'Организация работы МО'!AB19,'Организация работы МО'!AG19)</f>
        <v>0</v>
      </c>
      <c r="C19" s="115">
        <f>SUM('Запись к врачам'!V19,'Запись к врачам'!AB19,'Запись к врачам'!AG19)</f>
        <v>0</v>
      </c>
      <c r="D19" s="115">
        <f>SUM('Оформление док-ов'!V19,'Оформление док-ов'!AB19,'Оформление док-ов'!AG19)</f>
        <v>0</v>
      </c>
      <c r="E19" s="115">
        <f>SUM('Диспан-ия-Реаб-ия'!V19,'Диспан-ия-Реаб-ия'!AB19,'Диспан-ия-Реаб-ия'!AG19)</f>
        <v>0</v>
      </c>
      <c r="F19" s="115">
        <f>SUM('Долгое ожидание обслед-ий'!V19,'Долгое ожидание обслед-ий'!AB19,'Долгое ожидание обслед-ий'!AG19)</f>
        <v>0</v>
      </c>
      <c r="G19" s="115">
        <f>SUM('Качество оказания мед. пом.'!V19,'Качество оказания мед. пом.'!AB19,'Качество оказания мед. пом.'!AG19)</f>
        <v>0</v>
      </c>
      <c r="H19" s="115">
        <f>SUM('Отказ в оказ. мед. пом.'!V19,'Отказ в оказ. мед. пом.'!AB19,'Отказ в оказ. мед. пом.'!AG19)</f>
        <v>0</v>
      </c>
      <c r="I19" s="115">
        <f>SUM('Недостат. инфы'!V19,'Недостат. инфы'!AB19,'Недостат. инфы'!AG19)</f>
        <v>0</v>
      </c>
      <c r="J19" s="115">
        <f>SUM('Этика и деонтология'!V19,'Этика и деонтология'!AB19,'Этика и деонтология'!AG19)</f>
        <v>0</v>
      </c>
      <c r="K19" s="115">
        <f>SUM(Трансп.доступность!V19,Трансп.доступность!AB19,Трансп.доступность!AG19)</f>
        <v>0</v>
      </c>
      <c r="L19" s="115">
        <f>SUM('Ремонт. Стройка'!V19,'Ремонт. Стройка'!AB19,'Ремонт. Стройка'!AG19)</f>
        <v>0</v>
      </c>
      <c r="M19" s="115">
        <f>SUM(Оборудование!V19,Оборудование!AB19,Оборудование!AG19)</f>
        <v>0</v>
      </c>
      <c r="N19" s="115">
        <f>SUM('Лекарственное обеспечение'!V19,'Лекарственное обеспечение'!AB19,'Лекарственное обеспечение'!AG19)</f>
        <v>0</v>
      </c>
      <c r="O19" s="115">
        <f>SUM(ВМП!V19,ВМП!AB19,ВМП!AG19)</f>
        <v>0</v>
      </c>
      <c r="P19" s="115">
        <f>SUM('Кадры '!V19,'Кадры '!AB19,'Кадры '!AG19)</f>
        <v>0</v>
      </c>
      <c r="Q19" s="115">
        <f>SUM(Благодарности!V19,Благодарности!AB19,Благодарности!AG19)</f>
        <v>0</v>
      </c>
      <c r="R19" s="115">
        <f>SUM(Другое!V19,Другое!AB19,Другое!AG19)</f>
        <v>0</v>
      </c>
      <c r="S19" s="179">
        <f t="shared" si="0"/>
        <v>0</v>
      </c>
    </row>
    <row r="20" spans="1:19" x14ac:dyDescent="0.25">
      <c r="A20" s="107" t="s">
        <v>16</v>
      </c>
      <c r="B20" s="114">
        <f>SUM('Организация работы МО'!V20,'Организация работы МО'!AB20,'Организация работы МО'!AG20)</f>
        <v>0</v>
      </c>
      <c r="C20" s="115">
        <f>SUM('Запись к врачам'!V20,'Запись к врачам'!AB20,'Запись к врачам'!AG20)</f>
        <v>0</v>
      </c>
      <c r="D20" s="115">
        <f>SUM('Оформление док-ов'!V20,'Оформление док-ов'!AB20,'Оформление док-ов'!AG20)</f>
        <v>0</v>
      </c>
      <c r="E20" s="115">
        <f>SUM('Диспан-ия-Реаб-ия'!V20,'Диспан-ия-Реаб-ия'!AB20,'Диспан-ия-Реаб-ия'!AG20)</f>
        <v>0</v>
      </c>
      <c r="F20" s="115">
        <f>SUM('Долгое ожидание обслед-ий'!V20,'Долгое ожидание обслед-ий'!AB20,'Долгое ожидание обслед-ий'!AG20)</f>
        <v>0</v>
      </c>
      <c r="G20" s="115">
        <f>SUM('Качество оказания мед. пом.'!V20,'Качество оказания мед. пом.'!AB20,'Качество оказания мед. пом.'!AG20)</f>
        <v>0</v>
      </c>
      <c r="H20" s="115">
        <f>SUM('Отказ в оказ. мед. пом.'!V20,'Отказ в оказ. мед. пом.'!AB20,'Отказ в оказ. мед. пом.'!AG20)</f>
        <v>0</v>
      </c>
      <c r="I20" s="115">
        <f>SUM('Недостат. инфы'!V20,'Недостат. инфы'!AB20,'Недостат. инфы'!AG20)</f>
        <v>0</v>
      </c>
      <c r="J20" s="115">
        <f>SUM('Этика и деонтология'!V20,'Этика и деонтология'!AB20,'Этика и деонтология'!AG20)</f>
        <v>0</v>
      </c>
      <c r="K20" s="115">
        <f>SUM(Трансп.доступность!V20,Трансп.доступность!AB20,Трансп.доступность!AG20)</f>
        <v>0</v>
      </c>
      <c r="L20" s="115">
        <f>SUM('Ремонт. Стройка'!V20,'Ремонт. Стройка'!AB20,'Ремонт. Стройка'!AG20)</f>
        <v>0</v>
      </c>
      <c r="M20" s="115">
        <f>SUM(Оборудование!V20,Оборудование!AB20,Оборудование!AG20)</f>
        <v>0</v>
      </c>
      <c r="N20" s="115">
        <f>SUM('Лекарственное обеспечение'!V20,'Лекарственное обеспечение'!AB20,'Лекарственное обеспечение'!AG20)</f>
        <v>0</v>
      </c>
      <c r="O20" s="115">
        <f>SUM(ВМП!V20,ВМП!AB20,ВМП!AG20)</f>
        <v>0</v>
      </c>
      <c r="P20" s="115">
        <f>SUM('Кадры '!V20,'Кадры '!AB20,'Кадры '!AG20)</f>
        <v>0</v>
      </c>
      <c r="Q20" s="115">
        <f>SUM(Благодарности!V20,Благодарности!AB20,Благодарности!AG20)</f>
        <v>0</v>
      </c>
      <c r="R20" s="115">
        <f>SUM(Другое!V20,Другое!AB20,Другое!AG20)</f>
        <v>0</v>
      </c>
      <c r="S20" s="179">
        <f t="shared" si="0"/>
        <v>0</v>
      </c>
    </row>
    <row r="21" spans="1:19" x14ac:dyDescent="0.25">
      <c r="A21" s="107" t="s">
        <v>17</v>
      </c>
      <c r="B21" s="114">
        <f>SUM('Организация работы МО'!V21,'Организация работы МО'!AB21,'Организация работы МО'!AG21)</f>
        <v>0</v>
      </c>
      <c r="C21" s="115">
        <f>SUM('Запись к врачам'!V21,'Запись к врачам'!AB21,'Запись к врачам'!AG21)</f>
        <v>0</v>
      </c>
      <c r="D21" s="115">
        <f>SUM('Оформление док-ов'!V21,'Оформление док-ов'!AB21,'Оформление док-ов'!AG21)</f>
        <v>0</v>
      </c>
      <c r="E21" s="115">
        <f>SUM('Диспан-ия-Реаб-ия'!V21,'Диспан-ия-Реаб-ия'!AB21,'Диспан-ия-Реаб-ия'!AG21)</f>
        <v>0</v>
      </c>
      <c r="F21" s="115">
        <f>SUM('Долгое ожидание обслед-ий'!V21,'Долгое ожидание обслед-ий'!AB21,'Долгое ожидание обслед-ий'!AG21)</f>
        <v>0</v>
      </c>
      <c r="G21" s="115">
        <f>SUM('Качество оказания мед. пом.'!V21,'Качество оказания мед. пом.'!AB21,'Качество оказания мед. пом.'!AG21)</f>
        <v>0</v>
      </c>
      <c r="H21" s="115">
        <f>SUM('Отказ в оказ. мед. пом.'!V21,'Отказ в оказ. мед. пом.'!AB21,'Отказ в оказ. мед. пом.'!AG21)</f>
        <v>0</v>
      </c>
      <c r="I21" s="115">
        <f>SUM('Недостат. инфы'!V21,'Недостат. инфы'!AB21,'Недостат. инфы'!AG21)</f>
        <v>0</v>
      </c>
      <c r="J21" s="115">
        <f>SUM('Этика и деонтология'!V21,'Этика и деонтология'!AB21,'Этика и деонтология'!AG21)</f>
        <v>0</v>
      </c>
      <c r="K21" s="115">
        <f>SUM(Трансп.доступность!V21,Трансп.доступность!AB21,Трансп.доступность!AG21)</f>
        <v>0</v>
      </c>
      <c r="L21" s="115">
        <f>SUM('Ремонт. Стройка'!V21,'Ремонт. Стройка'!AB21,'Ремонт. Стройка'!AG21)</f>
        <v>0</v>
      </c>
      <c r="M21" s="115">
        <f>SUM(Оборудование!V21,Оборудование!AB21,Оборудование!AG21)</f>
        <v>0</v>
      </c>
      <c r="N21" s="115">
        <f>SUM('Лекарственное обеспечение'!V21,'Лекарственное обеспечение'!AB21,'Лекарственное обеспечение'!AG21)</f>
        <v>0</v>
      </c>
      <c r="O21" s="115">
        <f>SUM(ВМП!V21,ВМП!AB21,ВМП!AG21)</f>
        <v>0</v>
      </c>
      <c r="P21" s="115">
        <f>SUM('Кадры '!V21,'Кадры '!AB21,'Кадры '!AG21)</f>
        <v>0</v>
      </c>
      <c r="Q21" s="115">
        <f>SUM(Благодарности!V21,Благодарности!AB21,Благодарности!AG21)</f>
        <v>0</v>
      </c>
      <c r="R21" s="115">
        <f>SUM(Другое!V21,Другое!AB21,Другое!AG21)</f>
        <v>0</v>
      </c>
      <c r="S21" s="179">
        <f t="shared" si="0"/>
        <v>0</v>
      </c>
    </row>
    <row r="22" spans="1:19" x14ac:dyDescent="0.25">
      <c r="A22" s="112" t="s">
        <v>50</v>
      </c>
      <c r="B22" s="114">
        <f>SUM('Организация работы МО'!V22,'Организация работы МО'!AB22,'Организация работы МО'!AG22)</f>
        <v>0</v>
      </c>
      <c r="C22" s="115">
        <f>SUM('Запись к врачам'!V22,'Запись к врачам'!AB22,'Запись к врачам'!AG22)</f>
        <v>0</v>
      </c>
      <c r="D22" s="115">
        <f>SUM('Оформление док-ов'!V22,'Оформление док-ов'!AB22,'Оформление док-ов'!AG22)</f>
        <v>0</v>
      </c>
      <c r="E22" s="115">
        <f>SUM('Диспан-ия-Реаб-ия'!V22,'Диспан-ия-Реаб-ия'!AB22,'Диспан-ия-Реаб-ия'!AG22)</f>
        <v>0</v>
      </c>
      <c r="F22" s="115">
        <f>SUM('Долгое ожидание обслед-ий'!V22,'Долгое ожидание обслед-ий'!AB22,'Долгое ожидание обслед-ий'!AG22)</f>
        <v>0</v>
      </c>
      <c r="G22" s="115">
        <f>SUM('Качество оказания мед. пом.'!V22,'Качество оказания мед. пом.'!AB22,'Качество оказания мед. пом.'!AG22)</f>
        <v>0</v>
      </c>
      <c r="H22" s="115">
        <f>SUM('Отказ в оказ. мед. пом.'!V22,'Отказ в оказ. мед. пом.'!AB22,'Отказ в оказ. мед. пом.'!AG22)</f>
        <v>0</v>
      </c>
      <c r="I22" s="115">
        <f>SUM('Недостат. инфы'!V22,'Недостат. инфы'!AB22,'Недостат. инфы'!AG22)</f>
        <v>0</v>
      </c>
      <c r="J22" s="115">
        <f>SUM('Этика и деонтология'!V22,'Этика и деонтология'!AB22,'Этика и деонтология'!AG22)</f>
        <v>0</v>
      </c>
      <c r="K22" s="115">
        <f>SUM(Трансп.доступность!V22,Трансп.доступность!AB22,Трансп.доступность!AG22)</f>
        <v>0</v>
      </c>
      <c r="L22" s="115">
        <f>SUM('Ремонт. Стройка'!V22,'Ремонт. Стройка'!AB22,'Ремонт. Стройка'!AG22)</f>
        <v>0</v>
      </c>
      <c r="M22" s="115">
        <f>SUM(Оборудование!V22,Оборудование!AB22,Оборудование!AG22)</f>
        <v>0</v>
      </c>
      <c r="N22" s="115">
        <f>SUM('Лекарственное обеспечение'!V22,'Лекарственное обеспечение'!AB22,'Лекарственное обеспечение'!AG22)</f>
        <v>0</v>
      </c>
      <c r="O22" s="115">
        <f>SUM(ВМП!V22,ВМП!AB22,ВМП!AG22)</f>
        <v>0</v>
      </c>
      <c r="P22" s="115">
        <f>SUM('Кадры '!V22,'Кадры '!AB22,'Кадры '!AG22)</f>
        <v>0</v>
      </c>
      <c r="Q22" s="115">
        <f>SUM(Благодарности!V22,Благодарности!AB22,Благодарности!AG22)</f>
        <v>0</v>
      </c>
      <c r="R22" s="115">
        <f>SUM(Другое!V22,Другое!AB22,Другое!AG22)</f>
        <v>0</v>
      </c>
      <c r="S22" s="179">
        <f t="shared" si="0"/>
        <v>0</v>
      </c>
    </row>
    <row r="23" spans="1:19" ht="45" x14ac:dyDescent="0.25">
      <c r="A23" s="109" t="s">
        <v>18</v>
      </c>
      <c r="B23" s="114">
        <f>SUM('Организация работы МО'!V23,'Организация работы МО'!AB23,'Организация работы МО'!AG23)</f>
        <v>0</v>
      </c>
      <c r="C23" s="115">
        <f>SUM('Запись к врачам'!V23,'Запись к врачам'!AB23,'Запись к врачам'!AG23)</f>
        <v>0</v>
      </c>
      <c r="D23" s="115">
        <f>SUM('Оформление док-ов'!V23,'Оформление док-ов'!AB23,'Оформление док-ов'!AG23)</f>
        <v>0</v>
      </c>
      <c r="E23" s="115">
        <f>SUM('Диспан-ия-Реаб-ия'!V23,'Диспан-ия-Реаб-ия'!AB23,'Диспан-ия-Реаб-ия'!AG23)</f>
        <v>0</v>
      </c>
      <c r="F23" s="115">
        <f>SUM('Долгое ожидание обслед-ий'!V23,'Долгое ожидание обслед-ий'!AB23,'Долгое ожидание обслед-ий'!AG23)</f>
        <v>0</v>
      </c>
      <c r="G23" s="115">
        <f>SUM('Качество оказания мед. пом.'!V23,'Качество оказания мед. пом.'!AB23,'Качество оказания мед. пом.'!AG23)</f>
        <v>0</v>
      </c>
      <c r="H23" s="115">
        <f>SUM('Отказ в оказ. мед. пом.'!V23,'Отказ в оказ. мед. пом.'!AB23,'Отказ в оказ. мед. пом.'!AG23)</f>
        <v>0</v>
      </c>
      <c r="I23" s="115">
        <f>SUM('Недостат. инфы'!V23,'Недостат. инфы'!AB23,'Недостат. инфы'!AG23)</f>
        <v>0</v>
      </c>
      <c r="J23" s="115">
        <f>SUM('Этика и деонтология'!V23,'Этика и деонтология'!AB23,'Этика и деонтология'!AG23)</f>
        <v>0</v>
      </c>
      <c r="K23" s="115">
        <f>SUM(Трансп.доступность!V23,Трансп.доступность!AB23,Трансп.доступность!AG23)</f>
        <v>0</v>
      </c>
      <c r="L23" s="115">
        <f>SUM('Ремонт. Стройка'!V23,'Ремонт. Стройка'!AB23,'Ремонт. Стройка'!AG23)</f>
        <v>0</v>
      </c>
      <c r="M23" s="115">
        <f>SUM(Оборудование!V23,Оборудование!AB23,Оборудование!AG23)</f>
        <v>0</v>
      </c>
      <c r="N23" s="115">
        <f>SUM('Лекарственное обеспечение'!V23,'Лекарственное обеспечение'!AB23,'Лекарственное обеспечение'!AG23)</f>
        <v>0</v>
      </c>
      <c r="O23" s="115">
        <f>SUM(ВМП!V23,ВМП!AB23,ВМП!AG23)</f>
        <v>0</v>
      </c>
      <c r="P23" s="115">
        <f>SUM('Кадры '!V23,'Кадры '!AB23,'Кадры '!AG23)</f>
        <v>0</v>
      </c>
      <c r="Q23" s="115">
        <f>SUM(Благодарности!V23,Благодарности!AB23,Благодарности!AG23)</f>
        <v>0</v>
      </c>
      <c r="R23" s="115">
        <f>SUM(Другое!V23,Другое!AB23,Другое!AG23)</f>
        <v>0</v>
      </c>
      <c r="S23" s="179">
        <f t="shared" si="0"/>
        <v>0</v>
      </c>
    </row>
    <row r="24" spans="1:19" x14ac:dyDescent="0.25">
      <c r="A24" s="107" t="s">
        <v>19</v>
      </c>
      <c r="B24" s="114">
        <f>SUM('Организация работы МО'!V24,'Организация работы МО'!AB24,'Организация работы МО'!AG24)</f>
        <v>0</v>
      </c>
      <c r="C24" s="115">
        <f>SUM('Запись к врачам'!V24,'Запись к врачам'!AB24,'Запись к врачам'!AG24)</f>
        <v>0</v>
      </c>
      <c r="D24" s="115">
        <f>SUM('Оформление док-ов'!V24,'Оформление док-ов'!AB24,'Оформление док-ов'!AG24)</f>
        <v>0</v>
      </c>
      <c r="E24" s="115">
        <f>SUM('Диспан-ия-Реаб-ия'!V24,'Диспан-ия-Реаб-ия'!AB24,'Диспан-ия-Реаб-ия'!AG24)</f>
        <v>0</v>
      </c>
      <c r="F24" s="115">
        <f>SUM('Долгое ожидание обслед-ий'!V24,'Долгое ожидание обслед-ий'!AB24,'Долгое ожидание обслед-ий'!AG24)</f>
        <v>0</v>
      </c>
      <c r="G24" s="115">
        <f>SUM('Качество оказания мед. пом.'!V24,'Качество оказания мед. пом.'!AB24,'Качество оказания мед. пом.'!AG24)</f>
        <v>0</v>
      </c>
      <c r="H24" s="115">
        <f>SUM('Отказ в оказ. мед. пом.'!V24,'Отказ в оказ. мед. пом.'!AB24,'Отказ в оказ. мед. пом.'!AG24)</f>
        <v>0</v>
      </c>
      <c r="I24" s="115">
        <f>SUM('Недостат. инфы'!V24,'Недостат. инфы'!AB24,'Недостат. инфы'!AG24)</f>
        <v>0</v>
      </c>
      <c r="J24" s="115">
        <f>SUM('Этика и деонтология'!V24,'Этика и деонтология'!AB24,'Этика и деонтология'!AG24)</f>
        <v>0</v>
      </c>
      <c r="K24" s="115">
        <f>SUM(Трансп.доступность!V24,Трансп.доступность!AB24,Трансп.доступность!AG24)</f>
        <v>0</v>
      </c>
      <c r="L24" s="115">
        <f>SUM('Ремонт. Стройка'!V24,'Ремонт. Стройка'!AB24,'Ремонт. Стройка'!AG24)</f>
        <v>0</v>
      </c>
      <c r="M24" s="115">
        <f>SUM(Оборудование!V24,Оборудование!AB24,Оборудование!AG24)</f>
        <v>0</v>
      </c>
      <c r="N24" s="115">
        <f>SUM('Лекарственное обеспечение'!V24,'Лекарственное обеспечение'!AB24,'Лекарственное обеспечение'!AG24)</f>
        <v>0</v>
      </c>
      <c r="O24" s="115">
        <f>SUM(ВМП!V24,ВМП!AB24,ВМП!AG24)</f>
        <v>0</v>
      </c>
      <c r="P24" s="115">
        <f>SUM('Кадры '!V24,'Кадры '!AB24,'Кадры '!AG24)</f>
        <v>0</v>
      </c>
      <c r="Q24" s="115">
        <f>SUM(Благодарности!V24,Благодарности!AB24,Благодарности!AG24)</f>
        <v>0</v>
      </c>
      <c r="R24" s="115">
        <f>SUM(Другое!V24,Другое!AB24,Другое!AG24)</f>
        <v>0</v>
      </c>
      <c r="S24" s="179">
        <f t="shared" si="0"/>
        <v>0</v>
      </c>
    </row>
    <row r="25" spans="1:19" ht="30" x14ac:dyDescent="0.25">
      <c r="A25" s="109" t="s">
        <v>20</v>
      </c>
      <c r="B25" s="114">
        <f>SUM('Организация работы МО'!V25,'Организация работы МО'!AB25,'Организация работы МО'!AG25)</f>
        <v>0</v>
      </c>
      <c r="C25" s="115">
        <f>SUM('Запись к врачам'!V25,'Запись к врачам'!AB25,'Запись к врачам'!AG25)</f>
        <v>0</v>
      </c>
      <c r="D25" s="115">
        <f>SUM('Оформление док-ов'!V25,'Оформление док-ов'!AB25,'Оформление док-ов'!AG25)</f>
        <v>0</v>
      </c>
      <c r="E25" s="115">
        <f>SUM('Диспан-ия-Реаб-ия'!V25,'Диспан-ия-Реаб-ия'!AB25,'Диспан-ия-Реаб-ия'!AG25)</f>
        <v>0</v>
      </c>
      <c r="F25" s="115">
        <f>SUM('Долгое ожидание обслед-ий'!V25,'Долгое ожидание обслед-ий'!AB25,'Долгое ожидание обслед-ий'!AG25)</f>
        <v>0</v>
      </c>
      <c r="G25" s="115">
        <f>SUM('Качество оказания мед. пом.'!V25,'Качество оказания мед. пом.'!AB25,'Качество оказания мед. пом.'!AG25)</f>
        <v>0</v>
      </c>
      <c r="H25" s="115">
        <f>SUM('Отказ в оказ. мед. пом.'!V25,'Отказ в оказ. мед. пом.'!AB25,'Отказ в оказ. мед. пом.'!AG25)</f>
        <v>0</v>
      </c>
      <c r="I25" s="115">
        <f>SUM('Недостат. инфы'!V25,'Недостат. инфы'!AB25,'Недостат. инфы'!AG25)</f>
        <v>0</v>
      </c>
      <c r="J25" s="115">
        <f>SUM('Этика и деонтология'!V25,'Этика и деонтология'!AB25,'Этика и деонтология'!AG25)</f>
        <v>0</v>
      </c>
      <c r="K25" s="115">
        <f>SUM(Трансп.доступность!V25,Трансп.доступность!AB25,Трансп.доступность!AG25)</f>
        <v>0</v>
      </c>
      <c r="L25" s="115">
        <f>SUM('Ремонт. Стройка'!V25,'Ремонт. Стройка'!AB25,'Ремонт. Стройка'!AG25)</f>
        <v>0</v>
      </c>
      <c r="M25" s="115">
        <f>SUM(Оборудование!V25,Оборудование!AB25,Оборудование!AG25)</f>
        <v>0</v>
      </c>
      <c r="N25" s="115">
        <f>SUM('Лекарственное обеспечение'!V25,'Лекарственное обеспечение'!AB25,'Лекарственное обеспечение'!AG25)</f>
        <v>0</v>
      </c>
      <c r="O25" s="115">
        <f>SUM(ВМП!V25,ВМП!AB25,ВМП!AG25)</f>
        <v>0</v>
      </c>
      <c r="P25" s="115">
        <f>SUM('Кадры '!V25,'Кадры '!AB25,'Кадры '!AG25)</f>
        <v>0</v>
      </c>
      <c r="Q25" s="115">
        <f>SUM(Благодарности!V25,Благодарности!AB25,Благодарности!AG25)</f>
        <v>0</v>
      </c>
      <c r="R25" s="115">
        <f>SUM(Другое!V25,Другое!AB25,Другое!AG25)</f>
        <v>0</v>
      </c>
      <c r="S25" s="179">
        <f t="shared" si="0"/>
        <v>0</v>
      </c>
    </row>
    <row r="26" spans="1:19" x14ac:dyDescent="0.25">
      <c r="A26" s="107" t="s">
        <v>35</v>
      </c>
      <c r="B26" s="114">
        <f>SUM('Организация работы МО'!V26,'Организация работы МО'!AB26,'Организация работы МО'!AG26)</f>
        <v>0</v>
      </c>
      <c r="C26" s="115">
        <f>SUM('Запись к врачам'!V26,'Запись к врачам'!AB26,'Запись к врачам'!AG26)</f>
        <v>0</v>
      </c>
      <c r="D26" s="115">
        <f>SUM('Оформление док-ов'!V26,'Оформление док-ов'!AB26,'Оформление док-ов'!AG26)</f>
        <v>0</v>
      </c>
      <c r="E26" s="115">
        <f>SUM('Диспан-ия-Реаб-ия'!V26,'Диспан-ия-Реаб-ия'!AB26,'Диспан-ия-Реаб-ия'!AG26)</f>
        <v>0</v>
      </c>
      <c r="F26" s="115">
        <f>SUM('Долгое ожидание обслед-ий'!V26,'Долгое ожидание обслед-ий'!AB26,'Долгое ожидание обслед-ий'!AG26)</f>
        <v>0</v>
      </c>
      <c r="G26" s="115">
        <f>SUM('Качество оказания мед. пом.'!V26,'Качество оказания мед. пом.'!AB26,'Качество оказания мед. пом.'!AG26)</f>
        <v>0</v>
      </c>
      <c r="H26" s="115">
        <f>SUM('Отказ в оказ. мед. пом.'!V26,'Отказ в оказ. мед. пом.'!AB26,'Отказ в оказ. мед. пом.'!AG26)</f>
        <v>0</v>
      </c>
      <c r="I26" s="115">
        <f>SUM('Недостат. инфы'!V26,'Недостат. инфы'!AB26,'Недостат. инфы'!AG26)</f>
        <v>0</v>
      </c>
      <c r="J26" s="115">
        <f>SUM('Этика и деонтология'!V26,'Этика и деонтология'!AB26,'Этика и деонтология'!AG26)</f>
        <v>0</v>
      </c>
      <c r="K26" s="115">
        <f>SUM(Трансп.доступность!V26,Трансп.доступность!AB26,Трансп.доступность!AG26)</f>
        <v>0</v>
      </c>
      <c r="L26" s="115">
        <f>SUM('Ремонт. Стройка'!V26,'Ремонт. Стройка'!AB26,'Ремонт. Стройка'!AG26)</f>
        <v>0</v>
      </c>
      <c r="M26" s="115">
        <f>SUM(Оборудование!V26,Оборудование!AB26,Оборудование!AG26)</f>
        <v>0</v>
      </c>
      <c r="N26" s="115">
        <f>SUM('Лекарственное обеспечение'!V26,'Лекарственное обеспечение'!AB26,'Лекарственное обеспечение'!AG26)</f>
        <v>0</v>
      </c>
      <c r="O26" s="115">
        <f>SUM(ВМП!V26,ВМП!AB26,ВМП!AG26)</f>
        <v>0</v>
      </c>
      <c r="P26" s="115">
        <f>SUM('Кадры '!V26,'Кадры '!AB26,'Кадры '!AG26)</f>
        <v>0</v>
      </c>
      <c r="Q26" s="115">
        <f>SUM(Благодарности!V26,Благодарности!AB26,Благодарности!AG26)</f>
        <v>0</v>
      </c>
      <c r="R26" s="115">
        <f>SUM(Другое!V26,Другое!AB26,Другое!AG26)</f>
        <v>0</v>
      </c>
      <c r="S26" s="179">
        <f t="shared" si="0"/>
        <v>0</v>
      </c>
    </row>
    <row r="27" spans="1:19" x14ac:dyDescent="0.25">
      <c r="A27" s="107" t="s">
        <v>33</v>
      </c>
      <c r="B27" s="114">
        <f>SUM('Организация работы МО'!V27,'Организация работы МО'!AB27,'Организация работы МО'!AG27)</f>
        <v>0</v>
      </c>
      <c r="C27" s="115">
        <f>SUM('Запись к врачам'!V27,'Запись к врачам'!AB27,'Запись к врачам'!AG27)</f>
        <v>0</v>
      </c>
      <c r="D27" s="115">
        <f>SUM('Оформление док-ов'!V27,'Оформление док-ов'!AB27,'Оформление док-ов'!AG27)</f>
        <v>0</v>
      </c>
      <c r="E27" s="115">
        <f>SUM('Диспан-ия-Реаб-ия'!V27,'Диспан-ия-Реаб-ия'!AB27,'Диспан-ия-Реаб-ия'!AG27)</f>
        <v>0</v>
      </c>
      <c r="F27" s="115">
        <f>SUM('Долгое ожидание обслед-ий'!V27,'Долгое ожидание обслед-ий'!AB27,'Долгое ожидание обслед-ий'!AG27)</f>
        <v>0</v>
      </c>
      <c r="G27" s="115">
        <f>SUM('Качество оказания мед. пом.'!V27,'Качество оказания мед. пом.'!AB27,'Качество оказания мед. пом.'!AG27)</f>
        <v>0</v>
      </c>
      <c r="H27" s="115">
        <f>SUM('Отказ в оказ. мед. пом.'!V27,'Отказ в оказ. мед. пом.'!AB27,'Отказ в оказ. мед. пом.'!AG27)</f>
        <v>0</v>
      </c>
      <c r="I27" s="115">
        <f>SUM('Недостат. инфы'!V27,'Недостат. инфы'!AB27,'Недостат. инфы'!AG27)</f>
        <v>0</v>
      </c>
      <c r="J27" s="115">
        <f>SUM('Этика и деонтология'!V27,'Этика и деонтология'!AB27,'Этика и деонтология'!AG27)</f>
        <v>0</v>
      </c>
      <c r="K27" s="115">
        <f>SUM(Трансп.доступность!V27,Трансп.доступность!AB27,Трансп.доступность!AG27)</f>
        <v>0</v>
      </c>
      <c r="L27" s="115">
        <f>SUM('Ремонт. Стройка'!V27,'Ремонт. Стройка'!AB27,'Ремонт. Стройка'!AG27)</f>
        <v>0</v>
      </c>
      <c r="M27" s="115">
        <f>SUM(Оборудование!V27,Оборудование!AB27,Оборудование!AG27)</f>
        <v>0</v>
      </c>
      <c r="N27" s="115">
        <f>SUM('Лекарственное обеспечение'!V27,'Лекарственное обеспечение'!AB27,'Лекарственное обеспечение'!AG27)</f>
        <v>0</v>
      </c>
      <c r="O27" s="115">
        <f>SUM(ВМП!V27,ВМП!AB27,ВМП!AG27)</f>
        <v>0</v>
      </c>
      <c r="P27" s="115">
        <f>SUM('Кадры '!V27,'Кадры '!AB27,'Кадры '!AG27)</f>
        <v>0</v>
      </c>
      <c r="Q27" s="115">
        <f>SUM(Благодарности!V27,Благодарности!AB27,Благодарности!AG27)</f>
        <v>0</v>
      </c>
      <c r="R27" s="115">
        <f>SUM(Другое!V27,Другое!AB27,Другое!AG27)</f>
        <v>0</v>
      </c>
      <c r="S27" s="179">
        <f t="shared" si="0"/>
        <v>0</v>
      </c>
    </row>
    <row r="28" spans="1:19" ht="15.75" thickBot="1" x14ac:dyDescent="0.3">
      <c r="A28" s="113" t="s">
        <v>54</v>
      </c>
      <c r="B28" s="114">
        <f>SUM('Организация работы МО'!V28,'Организация работы МО'!AB28,'Организация работы МО'!AG28)</f>
        <v>0</v>
      </c>
      <c r="C28" s="115">
        <f>SUM('Запись к врачам'!V28,'Запись к врачам'!AB28,'Запись к врачам'!AG28)</f>
        <v>0</v>
      </c>
      <c r="D28" s="115">
        <f>SUM('Оформление док-ов'!V28,'Оформление док-ов'!AB28,'Оформление док-ов'!AG28)</f>
        <v>0</v>
      </c>
      <c r="E28" s="115">
        <f>SUM('Диспан-ия-Реаб-ия'!V28,'Диспан-ия-Реаб-ия'!AB28,'Диспан-ия-Реаб-ия'!AG28)</f>
        <v>0</v>
      </c>
      <c r="F28" s="115">
        <f>SUM('Долгое ожидание обслед-ий'!V28,'Долгое ожидание обслед-ий'!AB28,'Долгое ожидание обслед-ий'!AG28)</f>
        <v>0</v>
      </c>
      <c r="G28" s="115">
        <f>SUM('Качество оказания мед. пом.'!V28,'Качество оказания мед. пом.'!AB28,'Качество оказания мед. пом.'!AG28)</f>
        <v>0</v>
      </c>
      <c r="H28" s="115">
        <f>SUM('Отказ в оказ. мед. пом.'!V28,'Отказ в оказ. мед. пом.'!AB28,'Отказ в оказ. мед. пом.'!AG28)</f>
        <v>0</v>
      </c>
      <c r="I28" s="115">
        <f>SUM('Недостат. инфы'!V28,'Недостат. инфы'!AB28,'Недостат. инфы'!AG28)</f>
        <v>0</v>
      </c>
      <c r="J28" s="115">
        <f>SUM('Этика и деонтология'!V28,'Этика и деонтология'!AB28,'Этика и деонтология'!AG28)</f>
        <v>0</v>
      </c>
      <c r="K28" s="115">
        <f>SUM(Трансп.доступность!V28,Трансп.доступность!AB28,Трансп.доступность!AG28)</f>
        <v>0</v>
      </c>
      <c r="L28" s="115">
        <f>SUM('Ремонт. Стройка'!V28,'Ремонт. Стройка'!AB28,'Ремонт. Стройка'!AG28)</f>
        <v>0</v>
      </c>
      <c r="M28" s="115">
        <f>SUM(Оборудование!V28,Оборудование!AB28,Оборудование!AG28)</f>
        <v>0</v>
      </c>
      <c r="N28" s="115">
        <f>SUM('Лекарственное обеспечение'!V28,'Лекарственное обеспечение'!AB28,'Лекарственное обеспечение'!AG28)</f>
        <v>0</v>
      </c>
      <c r="O28" s="115">
        <f>SUM(ВМП!V28,ВМП!AB28,ВМП!AG28)</f>
        <v>0</v>
      </c>
      <c r="P28" s="115">
        <f>SUM('Кадры '!V28,'Кадры '!AB28,'Кадры '!AG28)</f>
        <v>0</v>
      </c>
      <c r="Q28" s="115">
        <f>SUM(Благодарности!V28,Благодарности!AB28,Благодарности!AG28)</f>
        <v>0</v>
      </c>
      <c r="R28" s="115">
        <f>SUM(Другое!V28,Другое!AB28,Другое!AG28)</f>
        <v>0</v>
      </c>
      <c r="S28" s="180"/>
    </row>
    <row r="29" spans="1:19" ht="15.75" thickBot="1" x14ac:dyDescent="0.3">
      <c r="A29" s="104" t="s">
        <v>34</v>
      </c>
      <c r="B29" s="174">
        <f t="shared" ref="B29:P29" si="1">SUM(B4:B28)</f>
        <v>0</v>
      </c>
      <c r="C29" s="166">
        <f t="shared" si="1"/>
        <v>0</v>
      </c>
      <c r="D29" s="166">
        <f t="shared" si="1"/>
        <v>0</v>
      </c>
      <c r="E29" s="166">
        <f t="shared" si="1"/>
        <v>0</v>
      </c>
      <c r="F29" s="166">
        <f t="shared" si="1"/>
        <v>0</v>
      </c>
      <c r="G29" s="166">
        <f t="shared" si="1"/>
        <v>0</v>
      </c>
      <c r="H29" s="166">
        <f t="shared" si="1"/>
        <v>0</v>
      </c>
      <c r="I29" s="166">
        <f t="shared" si="1"/>
        <v>0</v>
      </c>
      <c r="J29" s="166">
        <f t="shared" si="1"/>
        <v>0</v>
      </c>
      <c r="K29" s="166">
        <f t="shared" si="1"/>
        <v>0</v>
      </c>
      <c r="L29" s="166">
        <f t="shared" si="1"/>
        <v>0</v>
      </c>
      <c r="M29" s="166">
        <f>SUM(M4:M28)</f>
        <v>0</v>
      </c>
      <c r="N29" s="166">
        <f t="shared" si="1"/>
        <v>0</v>
      </c>
      <c r="O29" s="166">
        <f t="shared" si="1"/>
        <v>0</v>
      </c>
      <c r="P29" s="166">
        <f t="shared" si="1"/>
        <v>0</v>
      </c>
      <c r="Q29" s="166">
        <f>SUM(Q4:Q27)</f>
        <v>0</v>
      </c>
      <c r="R29" s="166">
        <f>SUM(R4:R27)</f>
        <v>0</v>
      </c>
      <c r="S29" s="177">
        <f t="shared" si="0"/>
        <v>0</v>
      </c>
    </row>
    <row r="30" spans="1:19" ht="15.75" thickTop="1" x14ac:dyDescent="0.25"/>
    <row r="31" spans="1:19" x14ac:dyDescent="0.25">
      <c r="A31" s="74" t="s">
        <v>82</v>
      </c>
    </row>
    <row r="32" spans="1:19" ht="15.75" thickBot="1" x14ac:dyDescent="0.3"/>
    <row r="33" spans="1:19" ht="15.75" thickBot="1" x14ac:dyDescent="0.3">
      <c r="A33" s="173" t="s">
        <v>95</v>
      </c>
      <c r="B33" s="167">
        <f>SUM('Организация работы МО'!V31,'Организация работы МО'!AB31,'Организация работы МО'!AG31)</f>
        <v>13</v>
      </c>
      <c r="C33" s="168">
        <f>SUM('Запись к врачам'!V31,'Запись к врачам'!AB31,'Запись к врачам'!AG31)</f>
        <v>6</v>
      </c>
      <c r="D33" s="168">
        <f>SUM('Оформление док-ов'!V31,'Оформление док-ов'!AB31,'Оформление док-ов'!AG31)</f>
        <v>9</v>
      </c>
      <c r="E33" s="168">
        <f>SUM('Диспан-ия-Реаб-ия'!V31,'Диспан-ия-Реаб-ия'!AB31,'Диспан-ия-Реаб-ия'!AG31)</f>
        <v>13</v>
      </c>
      <c r="F33" s="168">
        <f>SUM('Долгое ожидание обслед-ий'!V31,'Долгое ожидание обслед-ий'!AB31,'Долгое ожидание обслед-ий'!AG31)</f>
        <v>7</v>
      </c>
      <c r="G33" s="168">
        <f>SUM('Качество оказания мед. пом.'!V31,'Качество оказания мед. пом.'!AB31,'Качество оказания мед. пом.'!AG31)</f>
        <v>14</v>
      </c>
      <c r="H33" s="168">
        <f>SUM('Отказ в оказ. мед. пом.'!V31,'Отказ в оказ. мед. пом.'!AB31,'Отказ в оказ. мед. пом.'!AG31)</f>
        <v>5</v>
      </c>
      <c r="I33" s="168">
        <f>SUM('Недостат. инфы'!V31,'Недостат. инфы'!AB31,'Недостат. инфы'!AG31)</f>
        <v>4</v>
      </c>
      <c r="J33" s="168">
        <f>SUM('Этика и деонтология'!V31,'Этика и деонтология'!AB31,'Этика и деонтология'!AG31)</f>
        <v>1</v>
      </c>
      <c r="K33" s="168">
        <f>SUM(Трансп.доступность!V31,Трансп.доступность!AB31,Трансп.доступность!AG31)</f>
        <v>4</v>
      </c>
      <c r="L33" s="168">
        <f>SUM('Ремонт. Стройка'!V31,'Ремонт. Стройка'!AB31,'Ремонт. Стройка'!AG31)</f>
        <v>6</v>
      </c>
      <c r="M33" s="168">
        <f>SUM(Оборудование!V32,Оборудование!AB32,Оборудование!AG32)</f>
        <v>2</v>
      </c>
      <c r="N33" s="168">
        <f>SUM('Лекарственное обеспечение'!V32,'Лекарственное обеспечение'!AB32,'Лекарственное обеспечение'!AG32)</f>
        <v>14</v>
      </c>
      <c r="O33" s="168">
        <f>SUM(ВМП!V32,ВМП!AB32,ВМП!AG32)</f>
        <v>1</v>
      </c>
      <c r="P33" s="168">
        <f>SUM('Кадры '!V32,'Кадры '!AB32,'Кадры '!AG32)</f>
        <v>8</v>
      </c>
      <c r="Q33" s="168">
        <f>SUM(Благодарности!V32,Благодарности!AB32,Благодарности!AG32)</f>
        <v>4</v>
      </c>
      <c r="R33" s="159">
        <f>SUM(Другое!V31,Другое!AB31,Другое!AG31)</f>
        <v>42</v>
      </c>
      <c r="S33" s="181">
        <f>SUM(B33:R33)</f>
        <v>153</v>
      </c>
    </row>
  </sheetData>
  <mergeCells count="19">
    <mergeCell ref="R1:R3"/>
    <mergeCell ref="S1:S3"/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5" zoomScaleNormal="85" workbookViewId="0">
      <selection activeCell="C9" sqref="C9"/>
    </sheetView>
  </sheetViews>
  <sheetFormatPr defaultRowHeight="15" x14ac:dyDescent="0.25"/>
  <cols>
    <col min="1" max="1" width="72.5703125" customWidth="1"/>
  </cols>
  <sheetData>
    <row r="1" spans="1:19" ht="15.75" customHeight="1" thickTop="1" x14ac:dyDescent="0.25">
      <c r="A1" s="268" t="s">
        <v>2</v>
      </c>
      <c r="B1" s="270" t="s">
        <v>38</v>
      </c>
      <c r="C1" s="262" t="s">
        <v>52</v>
      </c>
      <c r="D1" s="262" t="s">
        <v>73</v>
      </c>
      <c r="E1" s="262" t="s">
        <v>74</v>
      </c>
      <c r="F1" s="262" t="s">
        <v>75</v>
      </c>
      <c r="G1" s="262" t="s">
        <v>45</v>
      </c>
      <c r="H1" s="262" t="s">
        <v>39</v>
      </c>
      <c r="I1" s="262" t="s">
        <v>81</v>
      </c>
      <c r="J1" s="262" t="s">
        <v>41</v>
      </c>
      <c r="K1" s="262" t="s">
        <v>77</v>
      </c>
      <c r="L1" s="262" t="s">
        <v>78</v>
      </c>
      <c r="M1" s="262" t="s">
        <v>79</v>
      </c>
      <c r="N1" s="262" t="s">
        <v>40</v>
      </c>
      <c r="O1" s="262" t="s">
        <v>42</v>
      </c>
      <c r="P1" s="262" t="s">
        <v>43</v>
      </c>
      <c r="Q1" s="262" t="s">
        <v>44</v>
      </c>
      <c r="R1" s="262" t="s">
        <v>33</v>
      </c>
      <c r="S1" s="265" t="s">
        <v>46</v>
      </c>
    </row>
    <row r="2" spans="1:19" ht="15" customHeight="1" x14ac:dyDescent="0.25">
      <c r="A2" s="269"/>
      <c r="B2" s="271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6"/>
    </row>
    <row r="3" spans="1:19" ht="15.75" customHeight="1" thickBot="1" x14ac:dyDescent="0.3">
      <c r="A3" s="269"/>
      <c r="B3" s="272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7"/>
    </row>
    <row r="4" spans="1:19" x14ac:dyDescent="0.25">
      <c r="A4" s="105" t="s">
        <v>3</v>
      </c>
      <c r="B4" s="114">
        <f>SUM('Организация работы МО'!AM4,'Организация работы МО'!AS4,'Организация работы МО'!AX4)</f>
        <v>0</v>
      </c>
      <c r="C4" s="115">
        <f>SUM('Запись к врачам'!AM4,'Запись к врачам'!AS4,'Запись к врачам'!AX4)</f>
        <v>0</v>
      </c>
      <c r="D4" s="115">
        <f>SUM('Оформление док-ов'!AM4,'Оформление док-ов'!AS4,'Оформление док-ов'!AX4)</f>
        <v>0</v>
      </c>
      <c r="E4" s="115">
        <f>SUM('Диспан-ия-Реаб-ия'!AM4,'Диспан-ия-Реаб-ия'!AS4,'Диспан-ия-Реаб-ия'!AX4)</f>
        <v>0</v>
      </c>
      <c r="F4" s="115">
        <f>SUM('Долгое ожидание обслед-ий'!AM4,'Долгое ожидание обслед-ий'!AS4,'Долгое ожидание обслед-ий'!AX4)</f>
        <v>0</v>
      </c>
      <c r="G4" s="115">
        <f>SUM('Качество оказания мед. пом.'!AM4,'Качество оказания мед. пом.'!AS4,'Качество оказания мед. пом.'!AX4)</f>
        <v>0</v>
      </c>
      <c r="H4" s="115">
        <f>SUM('Отказ в оказ. мед. пом.'!AM4,'Отказ в оказ. мед. пом.'!AS4,'Отказ в оказ. мед. пом.'!AX4)</f>
        <v>0</v>
      </c>
      <c r="I4" s="115">
        <f>SUM('Недостат. инфы'!AM4,'Недостат. инфы'!AS4,'Недостат. инфы'!AX4)</f>
        <v>0</v>
      </c>
      <c r="J4" s="115">
        <f>SUM('Этика и деонтология'!AM4,'Этика и деонтология'!AS4,'Этика и деонтология'!AX4)</f>
        <v>0</v>
      </c>
      <c r="K4" s="115">
        <f>SUM(Трансп.доступность!AM4,Трансп.доступность!AS4,Трансп.доступность!AX4)</f>
        <v>0</v>
      </c>
      <c r="L4" s="115">
        <f>SUM('Ремонт. Стройка'!AM4,'Ремонт. Стройка'!AS4,'Ремонт. Стройка'!AX4)</f>
        <v>0</v>
      </c>
      <c r="M4" s="115">
        <f>SUM(Оборудование!AM4,Оборудование!AS4,Оборудование!AX4)</f>
        <v>0</v>
      </c>
      <c r="N4" s="115">
        <f>SUM('Лекарственное обеспечение'!AM4,'Лекарственное обеспечение'!AS4,'Лекарственное обеспечение'!AX4)</f>
        <v>0</v>
      </c>
      <c r="O4" s="115">
        <f>SUM(ВМП!AM4,ВМП!AS4,ВМП!AX4)</f>
        <v>0</v>
      </c>
      <c r="P4" s="115">
        <f>SUM('Кадры '!AM4,'Кадры '!AS4,'Кадры '!AX4)</f>
        <v>0</v>
      </c>
      <c r="Q4" s="115">
        <f>SUM(Благодарности!AM4,Благодарности!AS4,Благодарности!AX4)</f>
        <v>0</v>
      </c>
      <c r="R4" s="115">
        <f>SUM(Другое!AM4,Другое!AS4,Другое!AX4)</f>
        <v>0</v>
      </c>
      <c r="S4" s="116">
        <f>SUM(B4:R4)</f>
        <v>0</v>
      </c>
    </row>
    <row r="5" spans="1:19" x14ac:dyDescent="0.25">
      <c r="A5" s="106" t="s">
        <v>47</v>
      </c>
      <c r="B5" s="114">
        <f>SUM('Организация работы МО'!AM5,'Организация работы МО'!AS5,'Организация работы МО'!AX5)</f>
        <v>0</v>
      </c>
      <c r="C5" s="115">
        <f>SUM('Запись к врачам'!AM5,'Запись к врачам'!AS5,'Запись к врачам'!AX5)</f>
        <v>0</v>
      </c>
      <c r="D5" s="115">
        <f>SUM('Оформление док-ов'!AM5,'Оформление док-ов'!AS5,'Оформление док-ов'!AX5)</f>
        <v>0</v>
      </c>
      <c r="E5" s="115">
        <f>SUM('Диспан-ия-Реаб-ия'!AM5,'Диспан-ия-Реаб-ия'!AS5,'Диспан-ия-Реаб-ия'!AX5)</f>
        <v>0</v>
      </c>
      <c r="F5" s="115">
        <f>SUM('Долгое ожидание обслед-ий'!AM5,'Долгое ожидание обслед-ий'!AS5,'Долгое ожидание обслед-ий'!AX5)</f>
        <v>0</v>
      </c>
      <c r="G5" s="115">
        <f>SUM('Качество оказания мед. пом.'!AM5,'Качество оказания мед. пом.'!AS5,'Качество оказания мед. пом.'!AX5)</f>
        <v>0</v>
      </c>
      <c r="H5" s="115">
        <f>SUM('Отказ в оказ. мед. пом.'!AM5,'Отказ в оказ. мед. пом.'!AS5,'Отказ в оказ. мед. пом.'!AX5)</f>
        <v>0</v>
      </c>
      <c r="I5" s="115">
        <f>SUM('Недостат. инфы'!AM5,'Недостат. инфы'!AS5,'Недостат. инфы'!AX5)</f>
        <v>0</v>
      </c>
      <c r="J5" s="115">
        <f>SUM('Этика и деонтология'!AM5,'Этика и деонтология'!AS5,'Этика и деонтология'!AX5)</f>
        <v>0</v>
      </c>
      <c r="K5" s="115">
        <f>SUM(Трансп.доступность!AM5,Трансп.доступность!AS5,Трансп.доступность!AX5)</f>
        <v>0</v>
      </c>
      <c r="L5" s="115">
        <f>SUM('Ремонт. Стройка'!AM5,'Ремонт. Стройка'!AS5,'Ремонт. Стройка'!AX5)</f>
        <v>0</v>
      </c>
      <c r="M5" s="115">
        <f>SUM(Оборудование!AM5,Оборудование!AS5,Оборудование!AX5)</f>
        <v>0</v>
      </c>
      <c r="N5" s="115">
        <f>SUM('Лекарственное обеспечение'!AM5,'Лекарственное обеспечение'!AS5,'Лекарственное обеспечение'!AX5)</f>
        <v>0</v>
      </c>
      <c r="O5" s="115">
        <f>SUM(ВМП!AM5,ВМП!AS5,ВМП!AX5)</f>
        <v>0</v>
      </c>
      <c r="P5" s="115">
        <f>SUM('Кадры '!AM5,'Кадры '!AS5,'Кадры '!AX5)</f>
        <v>0</v>
      </c>
      <c r="Q5" s="115">
        <f>SUM(Благодарности!AM5,Благодарности!AS5,Благодарности!AX5)</f>
        <v>0</v>
      </c>
      <c r="R5" s="115">
        <f>SUM(Другое!AM5,Другое!AS5,Другое!AX5)</f>
        <v>0</v>
      </c>
      <c r="S5" s="116">
        <f t="shared" ref="S5:S27" si="0">SUM(B5:R5)</f>
        <v>0</v>
      </c>
    </row>
    <row r="6" spans="1:19" x14ac:dyDescent="0.25">
      <c r="A6" s="106" t="s">
        <v>48</v>
      </c>
      <c r="B6" s="114">
        <f>SUM('Организация работы МО'!AM6,'Организация работы МО'!AS6,'Организация работы МО'!AX6)</f>
        <v>0</v>
      </c>
      <c r="C6" s="115">
        <f>SUM('Запись к врачам'!AM6,'Запись к врачам'!AS6,'Запись к врачам'!AX6)</f>
        <v>0</v>
      </c>
      <c r="D6" s="115">
        <f>SUM('Оформление док-ов'!AM6,'Оформление док-ов'!AS6,'Оформление док-ов'!AX6)</f>
        <v>0</v>
      </c>
      <c r="E6" s="115">
        <f>SUM('Диспан-ия-Реаб-ия'!AM6,'Диспан-ия-Реаб-ия'!AS6,'Диспан-ия-Реаб-ия'!AX6)</f>
        <v>0</v>
      </c>
      <c r="F6" s="115">
        <f>SUM('Долгое ожидание обслед-ий'!AM6,'Долгое ожидание обслед-ий'!AS6,'Долгое ожидание обслед-ий'!AX6)</f>
        <v>0</v>
      </c>
      <c r="G6" s="115">
        <f>SUM('Качество оказания мед. пом.'!AM6,'Качество оказания мед. пом.'!AS6,'Качество оказания мед. пом.'!AX6)</f>
        <v>0</v>
      </c>
      <c r="H6" s="115">
        <f>SUM('Отказ в оказ. мед. пом.'!AM6,'Отказ в оказ. мед. пом.'!AS6,'Отказ в оказ. мед. пом.'!AX6)</f>
        <v>0</v>
      </c>
      <c r="I6" s="115">
        <f>SUM('Недостат. инфы'!AM6,'Недостат. инфы'!AS6,'Недостат. инфы'!AX6)</f>
        <v>0</v>
      </c>
      <c r="J6" s="115">
        <f>SUM('Этика и деонтология'!AM6,'Этика и деонтология'!AS6,'Этика и деонтология'!AX6)</f>
        <v>0</v>
      </c>
      <c r="K6" s="115">
        <f>SUM(Трансп.доступность!AM6,Трансп.доступность!AS6,Трансп.доступность!AX6)</f>
        <v>0</v>
      </c>
      <c r="L6" s="115">
        <f>SUM('Ремонт. Стройка'!AM6,'Ремонт. Стройка'!AS6,'Ремонт. Стройка'!AX6)</f>
        <v>0</v>
      </c>
      <c r="M6" s="115">
        <f>SUM(Оборудование!AM6,Оборудование!AS6,Оборудование!AX6)</f>
        <v>0</v>
      </c>
      <c r="N6" s="115">
        <f>SUM('Лекарственное обеспечение'!AM6,'Лекарственное обеспечение'!AS6,'Лекарственное обеспечение'!AX6)</f>
        <v>0</v>
      </c>
      <c r="O6" s="115">
        <f>SUM(ВМП!AM6,ВМП!AS6,ВМП!AX6)</f>
        <v>0</v>
      </c>
      <c r="P6" s="115">
        <f>SUM('Кадры '!AM6,'Кадры '!AS6,'Кадры '!AX6)</f>
        <v>0</v>
      </c>
      <c r="Q6" s="115">
        <f>SUM(Благодарности!AM6,Благодарности!AS6,Благодарности!AX6)</f>
        <v>0</v>
      </c>
      <c r="R6" s="115">
        <f>SUM(Другое!AM6,Другое!AS6,Другое!AX6)</f>
        <v>0</v>
      </c>
      <c r="S6" s="116">
        <f t="shared" si="0"/>
        <v>0</v>
      </c>
    </row>
    <row r="7" spans="1:19" x14ac:dyDescent="0.25">
      <c r="A7" s="107" t="s">
        <v>6</v>
      </c>
      <c r="B7" s="114">
        <f>SUM('Организация работы МО'!AM7,'Организация работы МО'!AS7,'Организация работы МО'!AX7)</f>
        <v>0</v>
      </c>
      <c r="C7" s="115">
        <f>SUM('Запись к врачам'!AM7,'Запись к врачам'!AS7,'Запись к врачам'!AX7)</f>
        <v>0</v>
      </c>
      <c r="D7" s="115">
        <f>SUM('Оформление док-ов'!AM7,'Оформление док-ов'!AS7,'Оформление док-ов'!AX7)</f>
        <v>0</v>
      </c>
      <c r="E7" s="115">
        <f>SUM('Диспан-ия-Реаб-ия'!AM7,'Диспан-ия-Реаб-ия'!AS7,'Диспан-ия-Реаб-ия'!AX7)</f>
        <v>0</v>
      </c>
      <c r="F7" s="115">
        <f>SUM('Долгое ожидание обслед-ий'!AM7,'Долгое ожидание обслед-ий'!AS7,'Долгое ожидание обслед-ий'!AX7)</f>
        <v>0</v>
      </c>
      <c r="G7" s="115">
        <f>SUM('Качество оказания мед. пом.'!AM7,'Качество оказания мед. пом.'!AS7,'Качество оказания мед. пом.'!AX7)</f>
        <v>0</v>
      </c>
      <c r="H7" s="115">
        <f>SUM('Отказ в оказ. мед. пом.'!AM7,'Отказ в оказ. мед. пом.'!AS7,'Отказ в оказ. мед. пом.'!AX7)</f>
        <v>0</v>
      </c>
      <c r="I7" s="115">
        <f>SUM('Недостат. инфы'!AM7,'Недостат. инфы'!AS7,'Недостат. инфы'!AX7)</f>
        <v>0</v>
      </c>
      <c r="J7" s="115">
        <f>SUM('Этика и деонтология'!AM7,'Этика и деонтология'!AS7,'Этика и деонтология'!AX7)</f>
        <v>0</v>
      </c>
      <c r="K7" s="115">
        <f>SUM(Трансп.доступность!AM7,Трансп.доступность!AS7,Трансп.доступность!AX7)</f>
        <v>0</v>
      </c>
      <c r="L7" s="115">
        <f>SUM('Ремонт. Стройка'!AM7,'Ремонт. Стройка'!AS7,'Ремонт. Стройка'!AX7)</f>
        <v>0</v>
      </c>
      <c r="M7" s="115">
        <f>SUM(Оборудование!AM7,Оборудование!AS7,Оборудование!AX7)</f>
        <v>0</v>
      </c>
      <c r="N7" s="115">
        <f>SUM('Лекарственное обеспечение'!AM7,'Лекарственное обеспечение'!AS7,'Лекарственное обеспечение'!AX7)</f>
        <v>0</v>
      </c>
      <c r="O7" s="115">
        <f>SUM(ВМП!AM7,ВМП!AS7,ВМП!AX7)</f>
        <v>0</v>
      </c>
      <c r="P7" s="115">
        <f>SUM('Кадры '!AM7,'Кадры '!AS7,'Кадры '!AX7)</f>
        <v>0</v>
      </c>
      <c r="Q7" s="115">
        <f>SUM(Благодарности!AM7,Благодарности!AS7,Благодарности!AX7)</f>
        <v>0</v>
      </c>
      <c r="R7" s="115">
        <f>SUM(Другое!AM7,Другое!AS7,Другое!AX7)</f>
        <v>0</v>
      </c>
      <c r="S7" s="116">
        <f t="shared" si="0"/>
        <v>0</v>
      </c>
    </row>
    <row r="8" spans="1:19" x14ac:dyDescent="0.25">
      <c r="A8" s="107" t="s">
        <v>7</v>
      </c>
      <c r="B8" s="114">
        <f>SUM('Организация работы МО'!AM8,'Организация работы МО'!AS8,'Организация работы МО'!AX8)</f>
        <v>0</v>
      </c>
      <c r="C8" s="115">
        <f>SUM('Запись к врачам'!AM8,'Запись к врачам'!AS8,'Запись к врачам'!AX8)</f>
        <v>0</v>
      </c>
      <c r="D8" s="115">
        <f>SUM('Оформление док-ов'!AM8,'Оформление док-ов'!AS8,'Оформление док-ов'!AX8)</f>
        <v>0</v>
      </c>
      <c r="E8" s="115">
        <f>SUM('Диспан-ия-Реаб-ия'!AM8,'Диспан-ия-Реаб-ия'!AS8,'Диспан-ия-Реаб-ия'!AX8)</f>
        <v>0</v>
      </c>
      <c r="F8" s="115">
        <f>SUM('Долгое ожидание обслед-ий'!AM8,'Долгое ожидание обслед-ий'!AS8,'Долгое ожидание обслед-ий'!AX8)</f>
        <v>0</v>
      </c>
      <c r="G8" s="115">
        <f>SUM('Качество оказания мед. пом.'!AM8,'Качество оказания мед. пом.'!AS8,'Качество оказания мед. пом.'!AX8)</f>
        <v>0</v>
      </c>
      <c r="H8" s="115">
        <f>SUM('Отказ в оказ. мед. пом.'!AM8,'Отказ в оказ. мед. пом.'!AS8,'Отказ в оказ. мед. пом.'!AX8)</f>
        <v>0</v>
      </c>
      <c r="I8" s="115">
        <f>SUM('Недостат. инфы'!AM8,'Недостат. инфы'!AS8,'Недостат. инфы'!AX8)</f>
        <v>0</v>
      </c>
      <c r="J8" s="115">
        <f>SUM('Этика и деонтология'!AM8,'Этика и деонтология'!AS8,'Этика и деонтология'!AX8)</f>
        <v>0</v>
      </c>
      <c r="K8" s="115">
        <f>SUM(Трансп.доступность!AM8,Трансп.доступность!AS8,Трансп.доступность!AX8)</f>
        <v>0</v>
      </c>
      <c r="L8" s="115">
        <f>SUM('Ремонт. Стройка'!AM8,'Ремонт. Стройка'!AS8,'Ремонт. Стройка'!AX8)</f>
        <v>0</v>
      </c>
      <c r="M8" s="115">
        <f>SUM(Оборудование!AM8,Оборудование!AS8,Оборудование!AX8)</f>
        <v>0</v>
      </c>
      <c r="N8" s="115">
        <f>SUM('Лекарственное обеспечение'!AM8,'Лекарственное обеспечение'!AS8,'Лекарственное обеспечение'!AX8)</f>
        <v>0</v>
      </c>
      <c r="O8" s="115">
        <f>SUM(ВМП!AM8,ВМП!AS8,ВМП!AX8)</f>
        <v>0</v>
      </c>
      <c r="P8" s="115">
        <f>SUM('Кадры '!AM8,'Кадры '!AS8,'Кадры '!AX8)</f>
        <v>0</v>
      </c>
      <c r="Q8" s="115">
        <f>SUM(Благодарности!AM8,Благодарности!AS8,Благодарности!AX8)</f>
        <v>0</v>
      </c>
      <c r="R8" s="115">
        <f>SUM(Другое!AM8,Другое!AS8,Другое!AX8)</f>
        <v>0</v>
      </c>
      <c r="S8" s="116">
        <f t="shared" si="0"/>
        <v>0</v>
      </c>
    </row>
    <row r="9" spans="1:19" x14ac:dyDescent="0.25">
      <c r="A9" s="107" t="s">
        <v>36</v>
      </c>
      <c r="B9" s="114">
        <f>SUM('Организация работы МО'!AM9,'Организация работы МО'!AS9,'Организация работы МО'!AX9)</f>
        <v>0</v>
      </c>
      <c r="C9" s="115">
        <f>SUM('Запись к врачам'!AM9,'Запись к врачам'!AS9,'Запись к врачам'!AX9)</f>
        <v>0</v>
      </c>
      <c r="D9" s="115">
        <f>SUM('Оформление док-ов'!AM9,'Оформление док-ов'!AS9,'Оформление док-ов'!AX9)</f>
        <v>0</v>
      </c>
      <c r="E9" s="115">
        <f>SUM('Диспан-ия-Реаб-ия'!AM9,'Диспан-ия-Реаб-ия'!AS9,'Диспан-ия-Реаб-ия'!AX9)</f>
        <v>0</v>
      </c>
      <c r="F9" s="115">
        <f>SUM('Долгое ожидание обслед-ий'!AM9,'Долгое ожидание обслед-ий'!AS9,'Долгое ожидание обслед-ий'!AX9)</f>
        <v>0</v>
      </c>
      <c r="G9" s="115">
        <f>SUM('Качество оказания мед. пом.'!AM9,'Качество оказания мед. пом.'!AS9,'Качество оказания мед. пом.'!AX9)</f>
        <v>0</v>
      </c>
      <c r="H9" s="115">
        <f>SUM('Отказ в оказ. мед. пом.'!AM9,'Отказ в оказ. мед. пом.'!AS9,'Отказ в оказ. мед. пом.'!AX9)</f>
        <v>0</v>
      </c>
      <c r="I9" s="115">
        <f>SUM('Недостат. инфы'!AM9,'Недостат. инфы'!AS9,'Недостат. инфы'!AX9)</f>
        <v>0</v>
      </c>
      <c r="J9" s="115">
        <f>SUM('Этика и деонтология'!AM9,'Этика и деонтология'!AS9,'Этика и деонтология'!AX9)</f>
        <v>0</v>
      </c>
      <c r="K9" s="115">
        <f>SUM(Трансп.доступность!AM9,Трансп.доступность!AS9,Трансп.доступность!AX9)</f>
        <v>0</v>
      </c>
      <c r="L9" s="115">
        <f>SUM('Ремонт. Стройка'!AM9,'Ремонт. Стройка'!AS9,'Ремонт. Стройка'!AX9)</f>
        <v>0</v>
      </c>
      <c r="M9" s="115">
        <f>SUM(Оборудование!AM9,Оборудование!AS9,Оборудование!AX9)</f>
        <v>0</v>
      </c>
      <c r="N9" s="115">
        <f>SUM('Лекарственное обеспечение'!AM9,'Лекарственное обеспечение'!AS9,'Лекарственное обеспечение'!AX9)</f>
        <v>0</v>
      </c>
      <c r="O9" s="115">
        <f>SUM(ВМП!AM9,ВМП!AS9,ВМП!AX9)</f>
        <v>0</v>
      </c>
      <c r="P9" s="115">
        <f>SUM('Кадры '!AM9,'Кадры '!AS9,'Кадры '!AX9)</f>
        <v>0</v>
      </c>
      <c r="Q9" s="115">
        <f>SUM(Благодарности!AM9,Благодарности!AS9,Благодарности!AX9)</f>
        <v>0</v>
      </c>
      <c r="R9" s="115">
        <f>SUM(Другое!AM9,Другое!AS9,Другое!AX9)</f>
        <v>0</v>
      </c>
      <c r="S9" s="116">
        <f>SUM(B9:R9)</f>
        <v>0</v>
      </c>
    </row>
    <row r="10" spans="1:19" x14ac:dyDescent="0.25">
      <c r="A10" s="108" t="s">
        <v>37</v>
      </c>
      <c r="B10" s="114">
        <f>SUM('Организация работы МО'!AM10,'Организация работы МО'!AS10,'Организация работы МО'!AX10)</f>
        <v>0</v>
      </c>
      <c r="C10" s="115">
        <f>SUM('Запись к врачам'!AM10,'Запись к врачам'!AS10,'Запись к врачам'!AX10)</f>
        <v>0</v>
      </c>
      <c r="D10" s="115">
        <f>SUM('Оформление док-ов'!AM10,'Оформление док-ов'!AS10,'Оформление док-ов'!AX10)</f>
        <v>0</v>
      </c>
      <c r="E10" s="115">
        <f>SUM('Диспан-ия-Реаб-ия'!AM10,'Диспан-ия-Реаб-ия'!AS10,'Диспан-ия-Реаб-ия'!AX10)</f>
        <v>0</v>
      </c>
      <c r="F10" s="115">
        <f>SUM('Долгое ожидание обслед-ий'!AM10,'Долгое ожидание обслед-ий'!AS10,'Долгое ожидание обслед-ий'!AX10)</f>
        <v>0</v>
      </c>
      <c r="G10" s="115">
        <f>SUM('Качество оказания мед. пом.'!AM10,'Качество оказания мед. пом.'!AS10,'Качество оказания мед. пом.'!AX10)</f>
        <v>0</v>
      </c>
      <c r="H10" s="115">
        <f>SUM('Отказ в оказ. мед. пом.'!AM10,'Отказ в оказ. мед. пом.'!AS10,'Отказ в оказ. мед. пом.'!AX10)</f>
        <v>0</v>
      </c>
      <c r="I10" s="115">
        <f>SUM('Недостат. инфы'!AM10,'Недостат. инфы'!AS10,'Недостат. инфы'!AX10)</f>
        <v>0</v>
      </c>
      <c r="J10" s="115">
        <f>SUM('Этика и деонтология'!AM10,'Этика и деонтология'!AS10,'Этика и деонтология'!AX10)</f>
        <v>0</v>
      </c>
      <c r="K10" s="115">
        <f>SUM(Трансп.доступность!AM10,Трансп.доступность!AS10,Трансп.доступность!AX10)</f>
        <v>0</v>
      </c>
      <c r="L10" s="115">
        <f>SUM('Ремонт. Стройка'!AM10,'Ремонт. Стройка'!AS10,'Ремонт. Стройка'!AX10)</f>
        <v>0</v>
      </c>
      <c r="M10" s="115">
        <f>SUM(Оборудование!AM10,Оборудование!AS10,Оборудование!AX10)</f>
        <v>0</v>
      </c>
      <c r="N10" s="115">
        <f>SUM('Лекарственное обеспечение'!AM10,'Лекарственное обеспечение'!AS10,'Лекарственное обеспечение'!AX10)</f>
        <v>0</v>
      </c>
      <c r="O10" s="115">
        <f>SUM(ВМП!AM10,ВМП!AS10,ВМП!AX10)</f>
        <v>0</v>
      </c>
      <c r="P10" s="115">
        <f>SUM('Кадры '!AM10,'Кадры '!AS10,'Кадры '!AX10)</f>
        <v>0</v>
      </c>
      <c r="Q10" s="115">
        <f>SUM(Благодарности!AM10,Благодарности!AS10,Благодарности!AX10)</f>
        <v>0</v>
      </c>
      <c r="R10" s="115">
        <f>SUM(Другое!AM10,Другое!AS10,Другое!AX10)</f>
        <v>0</v>
      </c>
      <c r="S10" s="116">
        <f t="shared" si="0"/>
        <v>0</v>
      </c>
    </row>
    <row r="11" spans="1:19" x14ac:dyDescent="0.25">
      <c r="A11" s="107" t="s">
        <v>8</v>
      </c>
      <c r="B11" s="114">
        <f>SUM('Организация работы МО'!AM11,'Организация работы МО'!AS11,'Организация работы МО'!AX11)</f>
        <v>0</v>
      </c>
      <c r="C11" s="115">
        <f>SUM('Запись к врачам'!AM11,'Запись к врачам'!AS11,'Запись к врачам'!AX11)</f>
        <v>0</v>
      </c>
      <c r="D11" s="115">
        <f>SUM('Оформление док-ов'!AM11,'Оформление док-ов'!AS11,'Оформление док-ов'!AX11)</f>
        <v>0</v>
      </c>
      <c r="E11" s="115">
        <f>SUM('Диспан-ия-Реаб-ия'!AM11,'Диспан-ия-Реаб-ия'!AS11,'Диспан-ия-Реаб-ия'!AX11)</f>
        <v>0</v>
      </c>
      <c r="F11" s="115">
        <f>SUM('Долгое ожидание обслед-ий'!AM11,'Долгое ожидание обслед-ий'!AS11,'Долгое ожидание обслед-ий'!AX11)</f>
        <v>0</v>
      </c>
      <c r="G11" s="115">
        <f>SUM('Качество оказания мед. пом.'!AM11,'Качество оказания мед. пом.'!AS11,'Качество оказания мед. пом.'!AX11)</f>
        <v>0</v>
      </c>
      <c r="H11" s="115">
        <f>SUM('Отказ в оказ. мед. пом.'!AM11,'Отказ в оказ. мед. пом.'!AS11,'Отказ в оказ. мед. пом.'!AX11)</f>
        <v>0</v>
      </c>
      <c r="I11" s="115">
        <f>SUM('Недостат. инфы'!AM11,'Недостат. инфы'!AS11,'Недостат. инфы'!AX11)</f>
        <v>0</v>
      </c>
      <c r="J11" s="115">
        <f>SUM('Этика и деонтология'!AM11,'Этика и деонтология'!AS11,'Этика и деонтология'!AX11)</f>
        <v>0</v>
      </c>
      <c r="K11" s="115">
        <f>SUM(Трансп.доступность!AM11,Трансп.доступность!AS11,Трансп.доступность!AX11)</f>
        <v>0</v>
      </c>
      <c r="L11" s="115">
        <f>SUM('Ремонт. Стройка'!AM11,'Ремонт. Стройка'!AS11,'Ремонт. Стройка'!AX11)</f>
        <v>0</v>
      </c>
      <c r="M11" s="115">
        <f>SUM(Оборудование!AM11,Оборудование!AS11,Оборудование!AX11)</f>
        <v>0</v>
      </c>
      <c r="N11" s="115">
        <f>SUM('Лекарственное обеспечение'!AM11,'Лекарственное обеспечение'!AS11,'Лекарственное обеспечение'!AX11)</f>
        <v>0</v>
      </c>
      <c r="O11" s="115">
        <f>SUM(ВМП!AM11,ВМП!AS11,ВМП!AX11)</f>
        <v>0</v>
      </c>
      <c r="P11" s="115">
        <f>SUM('Кадры '!AM11,'Кадры '!AS11,'Кадры '!AX11)</f>
        <v>0</v>
      </c>
      <c r="Q11" s="115">
        <f>SUM(Благодарности!AM11,Благодарности!AS11,Благодарности!AX11)</f>
        <v>0</v>
      </c>
      <c r="R11" s="115">
        <f>SUM(Другое!AM11,Другое!AS11,Другое!AX11)</f>
        <v>0</v>
      </c>
      <c r="S11" s="116">
        <f t="shared" si="0"/>
        <v>0</v>
      </c>
    </row>
    <row r="12" spans="1:19" x14ac:dyDescent="0.25">
      <c r="A12" s="107" t="s">
        <v>9</v>
      </c>
      <c r="B12" s="114">
        <f>SUM('Организация работы МО'!AM12,'Организация работы МО'!AS12,'Организация работы МО'!AX12)</f>
        <v>0</v>
      </c>
      <c r="C12" s="115">
        <f>SUM('Запись к врачам'!AM12,'Запись к врачам'!AS12,'Запись к врачам'!AX12)</f>
        <v>0</v>
      </c>
      <c r="D12" s="115">
        <f>SUM('Оформление док-ов'!AM12,'Оформление док-ов'!AS12,'Оформление док-ов'!AX12)</f>
        <v>0</v>
      </c>
      <c r="E12" s="115">
        <f>SUM('Диспан-ия-Реаб-ия'!AM12,'Диспан-ия-Реаб-ия'!AS12,'Диспан-ия-Реаб-ия'!AX12)</f>
        <v>0</v>
      </c>
      <c r="F12" s="115">
        <f>SUM('Долгое ожидание обслед-ий'!AM12,'Долгое ожидание обслед-ий'!AS12,'Долгое ожидание обслед-ий'!AX12)</f>
        <v>0</v>
      </c>
      <c r="G12" s="115">
        <f>SUM('Качество оказания мед. пом.'!AM12,'Качество оказания мед. пом.'!AS12,'Качество оказания мед. пом.'!AX12)</f>
        <v>0</v>
      </c>
      <c r="H12" s="115">
        <f>SUM('Отказ в оказ. мед. пом.'!AM12,'Отказ в оказ. мед. пом.'!AS12,'Отказ в оказ. мед. пом.'!AX12)</f>
        <v>0</v>
      </c>
      <c r="I12" s="115">
        <f>SUM('Недостат. инфы'!AM12,'Недостат. инфы'!AS12,'Недостат. инфы'!AX12)</f>
        <v>0</v>
      </c>
      <c r="J12" s="115">
        <f>SUM('Этика и деонтология'!AM12,'Этика и деонтология'!AS12,'Этика и деонтология'!AX12)</f>
        <v>0</v>
      </c>
      <c r="K12" s="115">
        <f>SUM(Трансп.доступность!AM12,Трансп.доступность!AS12,Трансп.доступность!AX12)</f>
        <v>0</v>
      </c>
      <c r="L12" s="115">
        <f>SUM('Ремонт. Стройка'!AM12,'Ремонт. Стройка'!AS12,'Ремонт. Стройка'!AX12)</f>
        <v>0</v>
      </c>
      <c r="M12" s="115">
        <f>SUM(Оборудование!AM12,Оборудование!AS12,Оборудование!AX12)</f>
        <v>0</v>
      </c>
      <c r="N12" s="115">
        <f>SUM('Лекарственное обеспечение'!AM12,'Лекарственное обеспечение'!AS12,'Лекарственное обеспечение'!AX12)</f>
        <v>0</v>
      </c>
      <c r="O12" s="115">
        <f>SUM(ВМП!AM12,ВМП!AS12,ВМП!AX12)</f>
        <v>0</v>
      </c>
      <c r="P12" s="115">
        <f>SUM('Кадры '!AM12,'Кадры '!AS12,'Кадры '!AX12)</f>
        <v>0</v>
      </c>
      <c r="Q12" s="115">
        <f>SUM(Благодарности!AM12,Благодарности!AS12,Благодарности!AX12)</f>
        <v>0</v>
      </c>
      <c r="R12" s="115">
        <f>SUM(Другое!AM12,Другое!AS12,Другое!AX12)</f>
        <v>0</v>
      </c>
      <c r="S12" s="116">
        <f t="shared" si="0"/>
        <v>0</v>
      </c>
    </row>
    <row r="13" spans="1:19" x14ac:dyDescent="0.25">
      <c r="A13" s="107" t="s">
        <v>10</v>
      </c>
      <c r="B13" s="114">
        <f>SUM('Организация работы МО'!AM13,'Организация работы МО'!AS13,'Организация работы МО'!AX13)</f>
        <v>0</v>
      </c>
      <c r="C13" s="115">
        <f>SUM('Запись к врачам'!AM13,'Запись к врачам'!AS13,'Запись к врачам'!AX13)</f>
        <v>0</v>
      </c>
      <c r="D13" s="115">
        <f>SUM('Оформление док-ов'!AM13,'Оформление док-ов'!AS13,'Оформление док-ов'!AX13)</f>
        <v>0</v>
      </c>
      <c r="E13" s="115">
        <f>SUM('Диспан-ия-Реаб-ия'!AM13,'Диспан-ия-Реаб-ия'!AS13,'Диспан-ия-Реаб-ия'!AX13)</f>
        <v>0</v>
      </c>
      <c r="F13" s="115">
        <f>SUM('Долгое ожидание обслед-ий'!AM13,'Долгое ожидание обслед-ий'!AS13,'Долгое ожидание обслед-ий'!AX13)</f>
        <v>0</v>
      </c>
      <c r="G13" s="115">
        <f>SUM('Качество оказания мед. пом.'!AM13,'Качество оказания мед. пом.'!AS13,'Качество оказания мед. пом.'!AX13)</f>
        <v>0</v>
      </c>
      <c r="H13" s="115">
        <f>SUM('Отказ в оказ. мед. пом.'!AM13,'Отказ в оказ. мед. пом.'!AS13,'Отказ в оказ. мед. пом.'!AX13)</f>
        <v>0</v>
      </c>
      <c r="I13" s="115">
        <f>SUM('Недостат. инфы'!AM13,'Недостат. инфы'!AS13,'Недостат. инфы'!AX13)</f>
        <v>0</v>
      </c>
      <c r="J13" s="115">
        <f>SUM('Этика и деонтология'!AM13,'Этика и деонтология'!AS13,'Этика и деонтология'!AX13)</f>
        <v>0</v>
      </c>
      <c r="K13" s="115">
        <f>SUM(Трансп.доступность!AM13,Трансп.доступность!AS13,Трансп.доступность!AX13)</f>
        <v>0</v>
      </c>
      <c r="L13" s="115">
        <f>SUM('Ремонт. Стройка'!AM13,'Ремонт. Стройка'!AS13,'Ремонт. Стройка'!AX13)</f>
        <v>0</v>
      </c>
      <c r="M13" s="115">
        <f>SUM(Оборудование!AM13,Оборудование!AS13,Оборудование!AX13)</f>
        <v>0</v>
      </c>
      <c r="N13" s="115">
        <f>SUM('Лекарственное обеспечение'!AM13,'Лекарственное обеспечение'!AS13,'Лекарственное обеспечение'!AX13)</f>
        <v>0</v>
      </c>
      <c r="O13" s="115">
        <f>SUM(ВМП!AM13,ВМП!AS13,ВМП!AX13)</f>
        <v>0</v>
      </c>
      <c r="P13" s="115">
        <f>SUM('Кадры '!AM13,'Кадры '!AS13,'Кадры '!AX13)</f>
        <v>0</v>
      </c>
      <c r="Q13" s="115">
        <f>SUM(Благодарности!AM13,Благодарности!AS13,Благодарности!AX13)</f>
        <v>0</v>
      </c>
      <c r="R13" s="115">
        <f>SUM(Другое!AM13,Другое!AS13,Другое!AX13)</f>
        <v>0</v>
      </c>
      <c r="S13" s="116">
        <f t="shared" si="0"/>
        <v>0</v>
      </c>
    </row>
    <row r="14" spans="1:19" ht="30" x14ac:dyDescent="0.25">
      <c r="A14" s="109" t="s">
        <v>11</v>
      </c>
      <c r="B14" s="114">
        <f>SUM('Организация работы МО'!AM14,'Организация работы МО'!AS14,'Организация работы МО'!AX14)</f>
        <v>0</v>
      </c>
      <c r="C14" s="115">
        <f>SUM('Запись к врачам'!AM14,'Запись к врачам'!AS14,'Запись к врачам'!AX14)</f>
        <v>0</v>
      </c>
      <c r="D14" s="115">
        <f>SUM('Оформление док-ов'!AM14,'Оформление док-ов'!AS14,'Оформление док-ов'!AX14)</f>
        <v>0</v>
      </c>
      <c r="E14" s="115">
        <f>SUM('Диспан-ия-Реаб-ия'!AM14,'Диспан-ия-Реаб-ия'!AS14,'Диспан-ия-Реаб-ия'!AX14)</f>
        <v>0</v>
      </c>
      <c r="F14" s="115">
        <f>SUM('Долгое ожидание обслед-ий'!AM14,'Долгое ожидание обслед-ий'!AS14,'Долгое ожидание обслед-ий'!AX14)</f>
        <v>0</v>
      </c>
      <c r="G14" s="115">
        <f>SUM('Качество оказания мед. пом.'!AM14,'Качество оказания мед. пом.'!AS14,'Качество оказания мед. пом.'!AX14)</f>
        <v>0</v>
      </c>
      <c r="H14" s="115">
        <f>SUM('Отказ в оказ. мед. пом.'!AM14,'Отказ в оказ. мед. пом.'!AS14,'Отказ в оказ. мед. пом.'!AX14)</f>
        <v>0</v>
      </c>
      <c r="I14" s="115">
        <f>SUM('Недостат. инфы'!AM14,'Недостат. инфы'!AS14,'Недостат. инфы'!AX14)</f>
        <v>0</v>
      </c>
      <c r="J14" s="115">
        <f>SUM('Этика и деонтология'!AM14,'Этика и деонтология'!AS14,'Этика и деонтология'!AX14)</f>
        <v>0</v>
      </c>
      <c r="K14" s="115">
        <f>SUM(Трансп.доступность!AM14,Трансп.доступность!AS14,Трансп.доступность!AX14)</f>
        <v>0</v>
      </c>
      <c r="L14" s="115">
        <f>SUM('Ремонт. Стройка'!AM14,'Ремонт. Стройка'!AS14,'Ремонт. Стройка'!AX14)</f>
        <v>0</v>
      </c>
      <c r="M14" s="115">
        <f>SUM(Оборудование!AM14,Оборудование!AS14,Оборудование!AX14)</f>
        <v>0</v>
      </c>
      <c r="N14" s="115">
        <f>SUM('Лекарственное обеспечение'!AM14,'Лекарственное обеспечение'!AS14,'Лекарственное обеспечение'!AX14)</f>
        <v>0</v>
      </c>
      <c r="O14" s="115">
        <f>SUM(ВМП!AM14,ВМП!AS14,ВМП!AX14)</f>
        <v>0</v>
      </c>
      <c r="P14" s="115">
        <f>SUM('Кадры '!AM14,'Кадры '!AS14,'Кадры '!AX14)</f>
        <v>0</v>
      </c>
      <c r="Q14" s="115">
        <f>SUM(Благодарности!AM14,Благодарности!AS14,Благодарности!AX14)</f>
        <v>0</v>
      </c>
      <c r="R14" s="115">
        <f>SUM(Другое!AM14,Другое!AS14,Другое!AX14)</f>
        <v>0</v>
      </c>
      <c r="S14" s="116">
        <f t="shared" si="0"/>
        <v>0</v>
      </c>
    </row>
    <row r="15" spans="1:19" x14ac:dyDescent="0.25">
      <c r="A15" s="110" t="s">
        <v>12</v>
      </c>
      <c r="B15" s="114">
        <f>SUM('Организация работы МО'!AM15,'Организация работы МО'!AS15,'Организация работы МО'!AX15)</f>
        <v>0</v>
      </c>
      <c r="C15" s="115">
        <f>SUM('Запись к врачам'!AM15,'Запись к врачам'!AS15,'Запись к врачам'!AX15)</f>
        <v>0</v>
      </c>
      <c r="D15" s="115">
        <f>SUM('Оформление док-ов'!AM15,'Оформление док-ов'!AS15,'Оформление док-ов'!AX15)</f>
        <v>0</v>
      </c>
      <c r="E15" s="115">
        <f>SUM('Диспан-ия-Реаб-ия'!AM15,'Диспан-ия-Реаб-ия'!AS15,'Диспан-ия-Реаб-ия'!AX15)</f>
        <v>0</v>
      </c>
      <c r="F15" s="115">
        <f>SUM('Долгое ожидание обслед-ий'!AM15,'Долгое ожидание обслед-ий'!AS15,'Долгое ожидание обслед-ий'!AX15)</f>
        <v>0</v>
      </c>
      <c r="G15" s="115">
        <f>SUM('Качество оказания мед. пом.'!AM15,'Качество оказания мед. пом.'!AS15,'Качество оказания мед. пом.'!AX15)</f>
        <v>0</v>
      </c>
      <c r="H15" s="115">
        <f>SUM('Отказ в оказ. мед. пом.'!AM15,'Отказ в оказ. мед. пом.'!AS15,'Отказ в оказ. мед. пом.'!AX15)</f>
        <v>0</v>
      </c>
      <c r="I15" s="115">
        <f>SUM('Недостат. инфы'!AM15,'Недостат. инфы'!AS15,'Недостат. инфы'!AX15)</f>
        <v>0</v>
      </c>
      <c r="J15" s="115">
        <f>SUM('Этика и деонтология'!AM15,'Этика и деонтология'!AS15,'Этика и деонтология'!AX15)</f>
        <v>0</v>
      </c>
      <c r="K15" s="115">
        <f>SUM(Трансп.доступность!AM15,Трансп.доступность!AS15,Трансп.доступность!AX15)</f>
        <v>0</v>
      </c>
      <c r="L15" s="115">
        <f>SUM('Ремонт. Стройка'!AM15,'Ремонт. Стройка'!AS15,'Ремонт. Стройка'!AX15)</f>
        <v>0</v>
      </c>
      <c r="M15" s="115">
        <f>SUM(Оборудование!AM15,Оборудование!AS15,Оборудование!AX15)</f>
        <v>0</v>
      </c>
      <c r="N15" s="115">
        <f>SUM('Лекарственное обеспечение'!AM15,'Лекарственное обеспечение'!AS15,'Лекарственное обеспечение'!AX15)</f>
        <v>0</v>
      </c>
      <c r="O15" s="115">
        <f>SUM(ВМП!AM15,ВМП!AS15,ВМП!AX15)</f>
        <v>0</v>
      </c>
      <c r="P15" s="115">
        <f>SUM('Кадры '!AM15,'Кадры '!AS15,'Кадры '!AX15)</f>
        <v>0</v>
      </c>
      <c r="Q15" s="115">
        <f>SUM(Благодарности!AM15,Благодарности!AS15,Благодарности!AX15)</f>
        <v>0</v>
      </c>
      <c r="R15" s="115">
        <f>SUM(Другое!AM15,Другое!AS15,Другое!AX15)</f>
        <v>0</v>
      </c>
      <c r="S15" s="116">
        <f t="shared" si="0"/>
        <v>0</v>
      </c>
    </row>
    <row r="16" spans="1:19" x14ac:dyDescent="0.25">
      <c r="A16" s="107" t="s">
        <v>13</v>
      </c>
      <c r="B16" s="114">
        <f>SUM('Организация работы МО'!AM16,'Организация работы МО'!AS16,'Организация работы МО'!AX16)</f>
        <v>0</v>
      </c>
      <c r="C16" s="115">
        <f>SUM('Запись к врачам'!AM16,'Запись к врачам'!AS16,'Запись к врачам'!AX16)</f>
        <v>0</v>
      </c>
      <c r="D16" s="115">
        <f>SUM('Оформление док-ов'!AM16,'Оформление док-ов'!AS16,'Оформление док-ов'!AX16)</f>
        <v>0</v>
      </c>
      <c r="E16" s="115">
        <f>SUM('Диспан-ия-Реаб-ия'!AM16,'Диспан-ия-Реаб-ия'!AS16,'Диспан-ия-Реаб-ия'!AX16)</f>
        <v>0</v>
      </c>
      <c r="F16" s="115">
        <f>SUM('Долгое ожидание обслед-ий'!AM16,'Долгое ожидание обслед-ий'!AS16,'Долгое ожидание обслед-ий'!AX16)</f>
        <v>0</v>
      </c>
      <c r="G16" s="115">
        <f>SUM('Качество оказания мед. пом.'!AM16,'Качество оказания мед. пом.'!AS16,'Качество оказания мед. пом.'!AX16)</f>
        <v>0</v>
      </c>
      <c r="H16" s="115">
        <f>SUM('Отказ в оказ. мед. пом.'!AM16,'Отказ в оказ. мед. пом.'!AS16,'Отказ в оказ. мед. пом.'!AX16)</f>
        <v>0</v>
      </c>
      <c r="I16" s="115">
        <f>SUM('Недостат. инфы'!AM16,'Недостат. инфы'!AS16,'Недостат. инфы'!AX16)</f>
        <v>0</v>
      </c>
      <c r="J16" s="115">
        <f>SUM('Этика и деонтология'!AM16,'Этика и деонтология'!AS16,'Этика и деонтология'!AX16)</f>
        <v>0</v>
      </c>
      <c r="K16" s="115">
        <f>SUM(Трансп.доступность!AM16,Трансп.доступность!AS16,Трансп.доступность!AX16)</f>
        <v>0</v>
      </c>
      <c r="L16" s="115">
        <f>SUM('Ремонт. Стройка'!AM16,'Ремонт. Стройка'!AS16,'Ремонт. Стройка'!AX16)</f>
        <v>0</v>
      </c>
      <c r="M16" s="115">
        <f>SUM(Оборудование!AM16,Оборудование!AS16,Оборудование!AX16)</f>
        <v>0</v>
      </c>
      <c r="N16" s="115">
        <f>SUM('Лекарственное обеспечение'!AM16,'Лекарственное обеспечение'!AS16,'Лекарственное обеспечение'!AX16)</f>
        <v>0</v>
      </c>
      <c r="O16" s="115">
        <f>SUM(ВМП!AM16,ВМП!AS16,ВМП!AX16)</f>
        <v>0</v>
      </c>
      <c r="P16" s="115">
        <f>SUM('Кадры '!AM16,'Кадры '!AS16,'Кадры '!AX16)</f>
        <v>0</v>
      </c>
      <c r="Q16" s="115">
        <f>SUM(Благодарности!AM16,Благодарности!AS16,Благодарности!AX16)</f>
        <v>0</v>
      </c>
      <c r="R16" s="115">
        <f>SUM(Другое!AM16,Другое!AS16,Другое!AX16)</f>
        <v>0</v>
      </c>
      <c r="S16" s="116">
        <f t="shared" si="0"/>
        <v>0</v>
      </c>
    </row>
    <row r="17" spans="1:19" ht="30" x14ac:dyDescent="0.25">
      <c r="A17" s="111" t="s">
        <v>51</v>
      </c>
      <c r="B17" s="114">
        <f>SUM('Организация работы МО'!AM17,'Организация работы МО'!AS17,'Организация работы МО'!AX17)</f>
        <v>0</v>
      </c>
      <c r="C17" s="115">
        <f>SUM('Запись к врачам'!AM17,'Запись к врачам'!AS17,'Запись к врачам'!AX17)</f>
        <v>0</v>
      </c>
      <c r="D17" s="115">
        <f>SUM('Оформление док-ов'!AM17,'Оформление док-ов'!AS17,'Оформление док-ов'!AX17)</f>
        <v>0</v>
      </c>
      <c r="E17" s="115">
        <f>SUM('Диспан-ия-Реаб-ия'!AM17,'Диспан-ия-Реаб-ия'!AS17,'Диспан-ия-Реаб-ия'!AX17)</f>
        <v>0</v>
      </c>
      <c r="F17" s="115">
        <f>SUM('Долгое ожидание обслед-ий'!AM17,'Долгое ожидание обслед-ий'!AS17,'Долгое ожидание обслед-ий'!AX17)</f>
        <v>0</v>
      </c>
      <c r="G17" s="115">
        <f>SUM('Качество оказания мед. пом.'!AM17,'Качество оказания мед. пом.'!AS17,'Качество оказания мед. пом.'!AX17)</f>
        <v>0</v>
      </c>
      <c r="H17" s="115">
        <f>SUM('Отказ в оказ. мед. пом.'!AM17,'Отказ в оказ. мед. пом.'!AS17,'Отказ в оказ. мед. пом.'!AX17)</f>
        <v>0</v>
      </c>
      <c r="I17" s="115">
        <f>SUM('Недостат. инфы'!AM17,'Недостат. инфы'!AS17,'Недостат. инфы'!AX17)</f>
        <v>0</v>
      </c>
      <c r="J17" s="115">
        <f>SUM('Этика и деонтология'!AM17,'Этика и деонтология'!AS17,'Этика и деонтология'!AX17)</f>
        <v>0</v>
      </c>
      <c r="K17" s="115">
        <f>SUM(Трансп.доступность!AM17,Трансп.доступность!AS17,Трансп.доступность!AX17)</f>
        <v>0</v>
      </c>
      <c r="L17" s="115">
        <f>SUM('Ремонт. Стройка'!AM17,'Ремонт. Стройка'!AS17,'Ремонт. Стройка'!AX17)</f>
        <v>0</v>
      </c>
      <c r="M17" s="115">
        <f>SUM(Оборудование!AM17,Оборудование!AS17,Оборудование!AX17)</f>
        <v>0</v>
      </c>
      <c r="N17" s="115">
        <f>SUM('Лекарственное обеспечение'!AM17,'Лекарственное обеспечение'!AS17,'Лекарственное обеспечение'!AX17)</f>
        <v>0</v>
      </c>
      <c r="O17" s="115">
        <f>SUM(ВМП!AM17,ВМП!AS17,ВМП!AX17)</f>
        <v>0</v>
      </c>
      <c r="P17" s="115">
        <f>SUM('Кадры '!AM17,'Кадры '!AS17,'Кадры '!AX17)</f>
        <v>0</v>
      </c>
      <c r="Q17" s="115">
        <f>SUM(Благодарности!AM17,Благодарности!AS17,Благодарности!AX17)</f>
        <v>0</v>
      </c>
      <c r="R17" s="115">
        <f>SUM(Другое!AM17,Другое!AS17,Другое!AX17)</f>
        <v>0</v>
      </c>
      <c r="S17" s="116">
        <f t="shared" si="0"/>
        <v>0</v>
      </c>
    </row>
    <row r="18" spans="1:19" x14ac:dyDescent="0.25">
      <c r="A18" s="107" t="s">
        <v>14</v>
      </c>
      <c r="B18" s="114">
        <f>SUM('Организация работы МО'!AM18,'Организация работы МО'!AS18,'Организация работы МО'!AX18)</f>
        <v>0</v>
      </c>
      <c r="C18" s="115">
        <f>SUM('Запись к врачам'!AM18,'Запись к врачам'!AS18,'Запись к врачам'!AX18)</f>
        <v>0</v>
      </c>
      <c r="D18" s="115">
        <f>SUM('Оформление док-ов'!AM18,'Оформление док-ов'!AS18,'Оформление док-ов'!AX18)</f>
        <v>0</v>
      </c>
      <c r="E18" s="115">
        <f>SUM('Диспан-ия-Реаб-ия'!AM18,'Диспан-ия-Реаб-ия'!AS18,'Диспан-ия-Реаб-ия'!AX18)</f>
        <v>0</v>
      </c>
      <c r="F18" s="115">
        <f>SUM('Долгое ожидание обслед-ий'!AM18,'Долгое ожидание обслед-ий'!AS18,'Долгое ожидание обслед-ий'!AX18)</f>
        <v>0</v>
      </c>
      <c r="G18" s="115">
        <f>SUM('Качество оказания мед. пом.'!AM18,'Качество оказания мед. пом.'!AS18,'Качество оказания мед. пом.'!AX18)</f>
        <v>0</v>
      </c>
      <c r="H18" s="115">
        <f>SUM('Отказ в оказ. мед. пом.'!AM18,'Отказ в оказ. мед. пом.'!AS18,'Отказ в оказ. мед. пом.'!AX18)</f>
        <v>0</v>
      </c>
      <c r="I18" s="115">
        <f>SUM('Недостат. инфы'!AM18,'Недостат. инфы'!AS18,'Недостат. инфы'!AX18)</f>
        <v>0</v>
      </c>
      <c r="J18" s="115">
        <f>SUM('Этика и деонтология'!AM18,'Этика и деонтология'!AS18,'Этика и деонтология'!AX18)</f>
        <v>0</v>
      </c>
      <c r="K18" s="115">
        <f>SUM(Трансп.доступность!AM18,Трансп.доступность!AS18,Трансп.доступность!AX18)</f>
        <v>0</v>
      </c>
      <c r="L18" s="115">
        <f>SUM('Ремонт. Стройка'!AM18,'Ремонт. Стройка'!AS18,'Ремонт. Стройка'!AX18)</f>
        <v>0</v>
      </c>
      <c r="M18" s="115">
        <f>SUM(Оборудование!AM18,Оборудование!AS18,Оборудование!AX18)</f>
        <v>0</v>
      </c>
      <c r="N18" s="115">
        <f>SUM('Лекарственное обеспечение'!AM18,'Лекарственное обеспечение'!AS18,'Лекарственное обеспечение'!AX18)</f>
        <v>0</v>
      </c>
      <c r="O18" s="115">
        <f>SUM(ВМП!AM18,ВМП!AS18,ВМП!AX18)</f>
        <v>0</v>
      </c>
      <c r="P18" s="115">
        <f>SUM('Кадры '!AM18,'Кадры '!AS18,'Кадры '!AX18)</f>
        <v>0</v>
      </c>
      <c r="Q18" s="115">
        <f>SUM(Благодарности!AM18,Благодарности!AS18,Благодарности!AX18)</f>
        <v>0</v>
      </c>
      <c r="R18" s="115">
        <f>SUM(Другое!AM18,Другое!AS18,Другое!AX18)</f>
        <v>0</v>
      </c>
      <c r="S18" s="116">
        <f t="shared" si="0"/>
        <v>0</v>
      </c>
    </row>
    <row r="19" spans="1:19" x14ac:dyDescent="0.25">
      <c r="A19" s="107" t="s">
        <v>15</v>
      </c>
      <c r="B19" s="114">
        <f>SUM('Организация работы МО'!AM19,'Организация работы МО'!AS19,'Организация работы МО'!AX19)</f>
        <v>0</v>
      </c>
      <c r="C19" s="115">
        <f>SUM('Запись к врачам'!AM19,'Запись к врачам'!AS19,'Запись к врачам'!AX19)</f>
        <v>0</v>
      </c>
      <c r="D19" s="115">
        <f>SUM('Оформление док-ов'!AM19,'Оформление док-ов'!AS19,'Оформление док-ов'!AX19)</f>
        <v>0</v>
      </c>
      <c r="E19" s="115">
        <f>SUM('Диспан-ия-Реаб-ия'!AM19,'Диспан-ия-Реаб-ия'!AS19,'Диспан-ия-Реаб-ия'!AX19)</f>
        <v>0</v>
      </c>
      <c r="F19" s="115">
        <f>SUM('Долгое ожидание обслед-ий'!AM19,'Долгое ожидание обслед-ий'!AS19,'Долгое ожидание обслед-ий'!AX19)</f>
        <v>0</v>
      </c>
      <c r="G19" s="115">
        <f>SUM('Качество оказания мед. пом.'!AM19,'Качество оказания мед. пом.'!AS19,'Качество оказания мед. пом.'!AX19)</f>
        <v>0</v>
      </c>
      <c r="H19" s="115">
        <f>SUM('Отказ в оказ. мед. пом.'!AM19,'Отказ в оказ. мед. пом.'!AS19,'Отказ в оказ. мед. пом.'!AX19)</f>
        <v>0</v>
      </c>
      <c r="I19" s="115">
        <f>SUM('Недостат. инфы'!AM19,'Недостат. инфы'!AS19,'Недостат. инфы'!AX19)</f>
        <v>0</v>
      </c>
      <c r="J19" s="115">
        <f>SUM('Этика и деонтология'!AM19,'Этика и деонтология'!AS19,'Этика и деонтология'!AX19)</f>
        <v>0</v>
      </c>
      <c r="K19" s="115">
        <f>SUM(Трансп.доступность!AM19,Трансп.доступность!AS19,Трансп.доступность!AX19)</f>
        <v>0</v>
      </c>
      <c r="L19" s="115">
        <f>SUM('Ремонт. Стройка'!AM19,'Ремонт. Стройка'!AS19,'Ремонт. Стройка'!AX19)</f>
        <v>0</v>
      </c>
      <c r="M19" s="115">
        <f>SUM(Оборудование!AM19,Оборудование!AS19,Оборудование!AX19)</f>
        <v>0</v>
      </c>
      <c r="N19" s="115">
        <f>SUM('Лекарственное обеспечение'!AM19,'Лекарственное обеспечение'!AS19,'Лекарственное обеспечение'!AX19)</f>
        <v>0</v>
      </c>
      <c r="O19" s="115">
        <f>SUM(ВМП!AM19,ВМП!AS19,ВМП!AX19)</f>
        <v>0</v>
      </c>
      <c r="P19" s="115">
        <f>SUM('Кадры '!AM19,'Кадры '!AS19,'Кадры '!AX19)</f>
        <v>0</v>
      </c>
      <c r="Q19" s="115">
        <f>SUM(Благодарности!AM19,Благодарности!AS19,Благодарности!AX19)</f>
        <v>0</v>
      </c>
      <c r="R19" s="115">
        <f>SUM(Другое!AM19,Другое!AS19,Другое!AX19)</f>
        <v>0</v>
      </c>
      <c r="S19" s="116">
        <f t="shared" si="0"/>
        <v>0</v>
      </c>
    </row>
    <row r="20" spans="1:19" x14ac:dyDescent="0.25">
      <c r="A20" s="107" t="s">
        <v>16</v>
      </c>
      <c r="B20" s="114">
        <f>SUM('Организация работы МО'!AM20,'Организация работы МО'!AS20,'Организация работы МО'!AX20)</f>
        <v>0</v>
      </c>
      <c r="C20" s="115">
        <f>SUM('Запись к врачам'!AM20,'Запись к врачам'!AS20,'Запись к врачам'!AX20)</f>
        <v>0</v>
      </c>
      <c r="D20" s="115">
        <f>SUM('Оформление док-ов'!AM20,'Оформление док-ов'!AS20,'Оформление док-ов'!AX20)</f>
        <v>0</v>
      </c>
      <c r="E20" s="115">
        <f>SUM('Диспан-ия-Реаб-ия'!AM20,'Диспан-ия-Реаб-ия'!AS20,'Диспан-ия-Реаб-ия'!AX20)</f>
        <v>0</v>
      </c>
      <c r="F20" s="115">
        <f>SUM('Долгое ожидание обслед-ий'!AM20,'Долгое ожидание обслед-ий'!AS20,'Долгое ожидание обслед-ий'!AX20)</f>
        <v>0</v>
      </c>
      <c r="G20" s="115">
        <f>SUM('Качество оказания мед. пом.'!AM20,'Качество оказания мед. пом.'!AS20,'Качество оказания мед. пом.'!AX20)</f>
        <v>0</v>
      </c>
      <c r="H20" s="115">
        <f>SUM('Отказ в оказ. мед. пом.'!AM20,'Отказ в оказ. мед. пом.'!AS20,'Отказ в оказ. мед. пом.'!AX20)</f>
        <v>0</v>
      </c>
      <c r="I20" s="115">
        <f>SUM('Недостат. инфы'!AM20,'Недостат. инфы'!AS20,'Недостат. инфы'!AX20)</f>
        <v>0</v>
      </c>
      <c r="J20" s="115">
        <f>SUM('Этика и деонтология'!AM20,'Этика и деонтология'!AS20,'Этика и деонтология'!AX20)</f>
        <v>0</v>
      </c>
      <c r="K20" s="115">
        <f>SUM(Трансп.доступность!AM20,Трансп.доступность!AS20,Трансп.доступность!AX20)</f>
        <v>0</v>
      </c>
      <c r="L20" s="115">
        <f>SUM('Ремонт. Стройка'!AM20,'Ремонт. Стройка'!AS20,'Ремонт. Стройка'!AX20)</f>
        <v>0</v>
      </c>
      <c r="M20" s="115">
        <f>SUM(Оборудование!AM20,Оборудование!AS20,Оборудование!AX20)</f>
        <v>0</v>
      </c>
      <c r="N20" s="115">
        <f>SUM('Лекарственное обеспечение'!AM20,'Лекарственное обеспечение'!AS20,'Лекарственное обеспечение'!AX20)</f>
        <v>0</v>
      </c>
      <c r="O20" s="115">
        <f>SUM(ВМП!AM20,ВМП!AS20,ВМП!AX20)</f>
        <v>0</v>
      </c>
      <c r="P20" s="115">
        <f>SUM('Кадры '!AM20,'Кадры '!AS20,'Кадры '!AX20)</f>
        <v>0</v>
      </c>
      <c r="Q20" s="115">
        <f>SUM(Благодарности!AM20,Благодарности!AS20,Благодарности!AX20)</f>
        <v>0</v>
      </c>
      <c r="R20" s="115">
        <f>SUM(Другое!AM20,Другое!AS20,Другое!AX20)</f>
        <v>0</v>
      </c>
      <c r="S20" s="116">
        <f t="shared" si="0"/>
        <v>0</v>
      </c>
    </row>
    <row r="21" spans="1:19" x14ac:dyDescent="0.25">
      <c r="A21" s="107" t="s">
        <v>17</v>
      </c>
      <c r="B21" s="114">
        <f>SUM('Организация работы МО'!AM21,'Организация работы МО'!AS21,'Организация работы МО'!AX21)</f>
        <v>0</v>
      </c>
      <c r="C21" s="115">
        <f>SUM('Запись к врачам'!AM21,'Запись к врачам'!AS21,'Запись к врачам'!AX21)</f>
        <v>0</v>
      </c>
      <c r="D21" s="115">
        <f>SUM('Оформление док-ов'!AM21,'Оформление док-ов'!AS21,'Оформление док-ов'!AX21)</f>
        <v>0</v>
      </c>
      <c r="E21" s="115">
        <f>SUM('Диспан-ия-Реаб-ия'!AM21,'Диспан-ия-Реаб-ия'!AS21,'Диспан-ия-Реаб-ия'!AX21)</f>
        <v>0</v>
      </c>
      <c r="F21" s="115">
        <f>SUM('Долгое ожидание обслед-ий'!AM21,'Долгое ожидание обслед-ий'!AS21,'Долгое ожидание обслед-ий'!AX21)</f>
        <v>0</v>
      </c>
      <c r="G21" s="115">
        <f>SUM('Качество оказания мед. пом.'!AM21,'Качество оказания мед. пом.'!AS21,'Качество оказания мед. пом.'!AX21)</f>
        <v>0</v>
      </c>
      <c r="H21" s="115">
        <f>SUM('Отказ в оказ. мед. пом.'!AM21,'Отказ в оказ. мед. пом.'!AS21,'Отказ в оказ. мед. пом.'!AX21)</f>
        <v>0</v>
      </c>
      <c r="I21" s="115">
        <f>SUM('Недостат. инфы'!AM21,'Недостат. инфы'!AS21,'Недостат. инфы'!AX21)</f>
        <v>0</v>
      </c>
      <c r="J21" s="115">
        <f>SUM('Этика и деонтология'!AM21,'Этика и деонтология'!AS21,'Этика и деонтология'!AX21)</f>
        <v>0</v>
      </c>
      <c r="K21" s="115">
        <f>SUM(Трансп.доступность!AM21,Трансп.доступность!AS21,Трансп.доступность!AX21)</f>
        <v>0</v>
      </c>
      <c r="L21" s="115">
        <f>SUM('Ремонт. Стройка'!AM21,'Ремонт. Стройка'!AS21,'Ремонт. Стройка'!AX21)</f>
        <v>0</v>
      </c>
      <c r="M21" s="115">
        <f>SUM(Оборудование!AM21,Оборудование!AS21,Оборудование!AX21)</f>
        <v>0</v>
      </c>
      <c r="N21" s="115">
        <f>SUM('Лекарственное обеспечение'!AM21,'Лекарственное обеспечение'!AS21,'Лекарственное обеспечение'!AX21)</f>
        <v>0</v>
      </c>
      <c r="O21" s="115">
        <f>SUM(ВМП!AM21,ВМП!AS21,ВМП!AX21)</f>
        <v>0</v>
      </c>
      <c r="P21" s="115">
        <f>SUM('Кадры '!AM21,'Кадры '!AS21,'Кадры '!AX21)</f>
        <v>0</v>
      </c>
      <c r="Q21" s="115">
        <f>SUM(Благодарности!AM21,Благодарности!AS21,Благодарности!AX21)</f>
        <v>0</v>
      </c>
      <c r="R21" s="115">
        <f>SUM(Другое!AM21,Другое!AS21,Другое!AX21)</f>
        <v>0</v>
      </c>
      <c r="S21" s="116">
        <f t="shared" si="0"/>
        <v>0</v>
      </c>
    </row>
    <row r="22" spans="1:19" x14ac:dyDescent="0.25">
      <c r="A22" s="112" t="s">
        <v>50</v>
      </c>
      <c r="B22" s="114">
        <f>SUM('Организация работы МО'!AM22,'Организация работы МО'!AS22,'Организация работы МО'!AX22)</f>
        <v>0</v>
      </c>
      <c r="C22" s="115">
        <f>SUM('Запись к врачам'!AM22,'Запись к врачам'!AS22,'Запись к врачам'!AX22)</f>
        <v>0</v>
      </c>
      <c r="D22" s="115">
        <f>SUM('Оформление док-ов'!AM22,'Оформление док-ов'!AS22,'Оформление док-ов'!AX22)</f>
        <v>0</v>
      </c>
      <c r="E22" s="115">
        <f>SUM('Диспан-ия-Реаб-ия'!AM22,'Диспан-ия-Реаб-ия'!AS22,'Диспан-ия-Реаб-ия'!AX22)</f>
        <v>0</v>
      </c>
      <c r="F22" s="115">
        <f>SUM('Долгое ожидание обслед-ий'!AM22,'Долгое ожидание обслед-ий'!AS22,'Долгое ожидание обслед-ий'!AX22)</f>
        <v>0</v>
      </c>
      <c r="G22" s="115">
        <f>SUM('Качество оказания мед. пом.'!AM22,'Качество оказания мед. пом.'!AS22,'Качество оказания мед. пом.'!AX22)</f>
        <v>0</v>
      </c>
      <c r="H22" s="115">
        <f>SUM('Отказ в оказ. мед. пом.'!AM22,'Отказ в оказ. мед. пом.'!AS22,'Отказ в оказ. мед. пом.'!AX22)</f>
        <v>0</v>
      </c>
      <c r="I22" s="115">
        <f>SUM('Недостат. инфы'!AM22,'Недостат. инфы'!AS22,'Недостат. инфы'!AX22)</f>
        <v>0</v>
      </c>
      <c r="J22" s="115">
        <f>SUM('Этика и деонтология'!AM22,'Этика и деонтология'!AS22,'Этика и деонтология'!AX22)</f>
        <v>0</v>
      </c>
      <c r="K22" s="115">
        <f>SUM(Трансп.доступность!AM22,Трансп.доступность!AS22,Трансп.доступность!AX22)</f>
        <v>0</v>
      </c>
      <c r="L22" s="115">
        <f>SUM('Ремонт. Стройка'!AM22,'Ремонт. Стройка'!AS22,'Ремонт. Стройка'!AX22)</f>
        <v>0</v>
      </c>
      <c r="M22" s="115">
        <f>SUM(Оборудование!AM22,Оборудование!AS22,Оборудование!AX22)</f>
        <v>0</v>
      </c>
      <c r="N22" s="115">
        <f>SUM('Лекарственное обеспечение'!AM22,'Лекарственное обеспечение'!AS22,'Лекарственное обеспечение'!AX22)</f>
        <v>0</v>
      </c>
      <c r="O22" s="115">
        <f>SUM(ВМП!AM22,ВМП!AS22,ВМП!AX22)</f>
        <v>0</v>
      </c>
      <c r="P22" s="115">
        <f>SUM('Кадры '!AM22,'Кадры '!AS22,'Кадры '!AX22)</f>
        <v>0</v>
      </c>
      <c r="Q22" s="115">
        <f>SUM(Благодарности!AM22,Благодарности!AS22,Благодарности!AX22)</f>
        <v>0</v>
      </c>
      <c r="R22" s="115">
        <f>SUM(Другое!AM22,Другое!AS22,Другое!AX22)</f>
        <v>0</v>
      </c>
      <c r="S22" s="116">
        <f t="shared" si="0"/>
        <v>0</v>
      </c>
    </row>
    <row r="23" spans="1:19" ht="45" x14ac:dyDescent="0.25">
      <c r="A23" s="109" t="s">
        <v>18</v>
      </c>
      <c r="B23" s="114">
        <f>SUM('Организация работы МО'!AM23,'Организация работы МО'!AS23,'Организация работы МО'!AX23)</f>
        <v>0</v>
      </c>
      <c r="C23" s="115">
        <f>SUM('Запись к врачам'!AM23,'Запись к врачам'!AS23,'Запись к врачам'!AX23)</f>
        <v>0</v>
      </c>
      <c r="D23" s="115">
        <f>SUM('Оформление док-ов'!AM23,'Оформление док-ов'!AS23,'Оформление док-ов'!AX23)</f>
        <v>0</v>
      </c>
      <c r="E23" s="115">
        <f>SUM('Диспан-ия-Реаб-ия'!AM23,'Диспан-ия-Реаб-ия'!AS23,'Диспан-ия-Реаб-ия'!AX23)</f>
        <v>0</v>
      </c>
      <c r="F23" s="115">
        <f>SUM('Долгое ожидание обслед-ий'!AM23,'Долгое ожидание обслед-ий'!AS23,'Долгое ожидание обслед-ий'!AX23)</f>
        <v>0</v>
      </c>
      <c r="G23" s="115">
        <f>SUM('Качество оказания мед. пом.'!AM23,'Качество оказания мед. пом.'!AS23,'Качество оказания мед. пом.'!AX23)</f>
        <v>0</v>
      </c>
      <c r="H23" s="115">
        <f>SUM('Отказ в оказ. мед. пом.'!AM23,'Отказ в оказ. мед. пом.'!AS23,'Отказ в оказ. мед. пом.'!AX23)</f>
        <v>0</v>
      </c>
      <c r="I23" s="115">
        <f>SUM('Недостат. инфы'!AM23,'Недостат. инфы'!AS23,'Недостат. инфы'!AX23)</f>
        <v>0</v>
      </c>
      <c r="J23" s="115">
        <f>SUM('Этика и деонтология'!AM23,'Этика и деонтология'!AS23,'Этика и деонтология'!AX23)</f>
        <v>0</v>
      </c>
      <c r="K23" s="115">
        <f>SUM(Трансп.доступность!AM23,Трансп.доступность!AS23,Трансп.доступность!AX23)</f>
        <v>0</v>
      </c>
      <c r="L23" s="115">
        <f>SUM('Ремонт. Стройка'!AM23,'Ремонт. Стройка'!AS23,'Ремонт. Стройка'!AX23)</f>
        <v>0</v>
      </c>
      <c r="M23" s="115">
        <f>SUM(Оборудование!AM23,Оборудование!AS23,Оборудование!AX23)</f>
        <v>0</v>
      </c>
      <c r="N23" s="115">
        <f>SUM('Лекарственное обеспечение'!AM23,'Лекарственное обеспечение'!AS23,'Лекарственное обеспечение'!AX23)</f>
        <v>0</v>
      </c>
      <c r="O23" s="115">
        <f>SUM(ВМП!AM23,ВМП!AS23,ВМП!AX23)</f>
        <v>0</v>
      </c>
      <c r="P23" s="115">
        <f>SUM('Кадры '!AM23,'Кадры '!AS23,'Кадры '!AX23)</f>
        <v>0</v>
      </c>
      <c r="Q23" s="115">
        <f>SUM(Благодарности!AM23,Благодарности!AS23,Благодарности!AX23)</f>
        <v>0</v>
      </c>
      <c r="R23" s="115">
        <f>SUM(Другое!AM23,Другое!AS23,Другое!AX23)</f>
        <v>0</v>
      </c>
      <c r="S23" s="116">
        <f>SUM(B23:R23)</f>
        <v>0</v>
      </c>
    </row>
    <row r="24" spans="1:19" x14ac:dyDescent="0.25">
      <c r="A24" s="107" t="s">
        <v>19</v>
      </c>
      <c r="B24" s="114">
        <f>SUM('Организация работы МО'!AM24,'Организация работы МО'!AS24,'Организация работы МО'!AX24)</f>
        <v>0</v>
      </c>
      <c r="C24" s="115">
        <f>SUM('Запись к врачам'!AM24,'Запись к врачам'!AS24,'Запись к врачам'!AX24)</f>
        <v>0</v>
      </c>
      <c r="D24" s="115">
        <f>SUM('Оформление док-ов'!AM24,'Оформление док-ов'!AS24,'Оформление док-ов'!AX24)</f>
        <v>0</v>
      </c>
      <c r="E24" s="115">
        <f>SUM('Диспан-ия-Реаб-ия'!AM24,'Диспан-ия-Реаб-ия'!AS24,'Диспан-ия-Реаб-ия'!AX24)</f>
        <v>0</v>
      </c>
      <c r="F24" s="115">
        <f>SUM('Долгое ожидание обслед-ий'!AM24,'Долгое ожидание обслед-ий'!AS24,'Долгое ожидание обслед-ий'!AX24)</f>
        <v>0</v>
      </c>
      <c r="G24" s="115">
        <f>SUM('Качество оказания мед. пом.'!AM24,'Качество оказания мед. пом.'!AS24,'Качество оказания мед. пом.'!AX24)</f>
        <v>0</v>
      </c>
      <c r="H24" s="115">
        <f>SUM('Отказ в оказ. мед. пом.'!AM24,'Отказ в оказ. мед. пом.'!AS24,'Отказ в оказ. мед. пом.'!AX24)</f>
        <v>0</v>
      </c>
      <c r="I24" s="115">
        <f>SUM('Недостат. инфы'!AM24,'Недостат. инфы'!AS24,'Недостат. инфы'!AX24)</f>
        <v>0</v>
      </c>
      <c r="J24" s="115">
        <f>SUM('Этика и деонтология'!AM24,'Этика и деонтология'!AS24,'Этика и деонтология'!AX24)</f>
        <v>0</v>
      </c>
      <c r="K24" s="115">
        <f>SUM(Трансп.доступность!AM24,Трансп.доступность!AS24,Трансп.доступность!AX24)</f>
        <v>0</v>
      </c>
      <c r="L24" s="115">
        <f>SUM('Ремонт. Стройка'!AM24,'Ремонт. Стройка'!AS24,'Ремонт. Стройка'!AX24)</f>
        <v>0</v>
      </c>
      <c r="M24" s="115">
        <f>SUM(Оборудование!AM24,Оборудование!AS24,Оборудование!AX24)</f>
        <v>0</v>
      </c>
      <c r="N24" s="115">
        <f>SUM('Лекарственное обеспечение'!AM24,'Лекарственное обеспечение'!AS24,'Лекарственное обеспечение'!AX24)</f>
        <v>0</v>
      </c>
      <c r="O24" s="115">
        <f>SUM(ВМП!AM24,ВМП!AS24,ВМП!AX24)</f>
        <v>0</v>
      </c>
      <c r="P24" s="115">
        <f>SUM('Кадры '!AM24,'Кадры '!AS24,'Кадры '!AX24)</f>
        <v>0</v>
      </c>
      <c r="Q24" s="115">
        <f>SUM(Благодарности!AM24,Благодарности!AS24,Благодарности!AX24)</f>
        <v>0</v>
      </c>
      <c r="R24" s="115">
        <f>SUM(Другое!AM24,Другое!AS24,Другое!AX24)</f>
        <v>0</v>
      </c>
      <c r="S24" s="116">
        <f t="shared" si="0"/>
        <v>0</v>
      </c>
    </row>
    <row r="25" spans="1:19" ht="30" x14ac:dyDescent="0.25">
      <c r="A25" s="109" t="s">
        <v>20</v>
      </c>
      <c r="B25" s="114">
        <f>SUM('Организация работы МО'!AM25,'Организация работы МО'!AS25,'Организация работы МО'!AX25)</f>
        <v>0</v>
      </c>
      <c r="C25" s="115">
        <f>SUM('Запись к врачам'!AM25,'Запись к врачам'!AS25,'Запись к врачам'!AX25)</f>
        <v>0</v>
      </c>
      <c r="D25" s="115">
        <f>SUM('Оформление док-ов'!AM25,'Оформление док-ов'!AS25,'Оформление док-ов'!AX25)</f>
        <v>0</v>
      </c>
      <c r="E25" s="115">
        <f>SUM('Диспан-ия-Реаб-ия'!AM25,'Диспан-ия-Реаб-ия'!AS25,'Диспан-ия-Реаб-ия'!AX25)</f>
        <v>0</v>
      </c>
      <c r="F25" s="115">
        <f>SUM('Долгое ожидание обслед-ий'!AM25,'Долгое ожидание обслед-ий'!AS25,'Долгое ожидание обслед-ий'!AX25)</f>
        <v>0</v>
      </c>
      <c r="G25" s="115">
        <f>SUM('Качество оказания мед. пом.'!AM25,'Качество оказания мед. пом.'!AS25,'Качество оказания мед. пом.'!AX25)</f>
        <v>0</v>
      </c>
      <c r="H25" s="115">
        <f>SUM('Отказ в оказ. мед. пом.'!AM25,'Отказ в оказ. мед. пом.'!AS25,'Отказ в оказ. мед. пом.'!AX25)</f>
        <v>0</v>
      </c>
      <c r="I25" s="115">
        <f>SUM('Недостат. инфы'!AM25,'Недостат. инфы'!AS25,'Недостат. инфы'!AX25)</f>
        <v>0</v>
      </c>
      <c r="J25" s="115">
        <f>SUM('Этика и деонтология'!AM25,'Этика и деонтология'!AS25,'Этика и деонтология'!AX25)</f>
        <v>0</v>
      </c>
      <c r="K25" s="115">
        <f>SUM(Трансп.доступность!AM25,Трансп.доступность!AS25,Трансп.доступность!AX25)</f>
        <v>0</v>
      </c>
      <c r="L25" s="115">
        <f>SUM('Ремонт. Стройка'!AM25,'Ремонт. Стройка'!AS25,'Ремонт. Стройка'!AX25)</f>
        <v>0</v>
      </c>
      <c r="M25" s="115">
        <f>SUM(Оборудование!AM25,Оборудование!AS25,Оборудование!AX25)</f>
        <v>0</v>
      </c>
      <c r="N25" s="115">
        <f>SUM('Лекарственное обеспечение'!AM25,'Лекарственное обеспечение'!AS25,'Лекарственное обеспечение'!AX25)</f>
        <v>0</v>
      </c>
      <c r="O25" s="115">
        <f>SUM(ВМП!AM25,ВМП!AS25,ВМП!AX25)</f>
        <v>0</v>
      </c>
      <c r="P25" s="115">
        <f>SUM('Кадры '!AM25,'Кадры '!AS25,'Кадры '!AX25)</f>
        <v>0</v>
      </c>
      <c r="Q25" s="115">
        <f>SUM(Благодарности!AM25,Благодарности!AS25,Благодарности!AX25)</f>
        <v>0</v>
      </c>
      <c r="R25" s="115">
        <f>SUM(Другое!AM25,Другое!AS25,Другое!AX25)</f>
        <v>0</v>
      </c>
      <c r="S25" s="116">
        <f t="shared" si="0"/>
        <v>0</v>
      </c>
    </row>
    <row r="26" spans="1:19" x14ac:dyDescent="0.25">
      <c r="A26" s="107" t="s">
        <v>35</v>
      </c>
      <c r="B26" s="114">
        <f>SUM('Организация работы МО'!AM26,'Организация работы МО'!AS26,'Организация работы МО'!AX26)</f>
        <v>0</v>
      </c>
      <c r="C26" s="115">
        <f>SUM('Запись к врачам'!AM26,'Запись к врачам'!AS26,'Запись к врачам'!AX26)</f>
        <v>0</v>
      </c>
      <c r="D26" s="115">
        <f>SUM('Оформление док-ов'!AM26,'Оформление док-ов'!AS26,'Оформление док-ов'!AX26)</f>
        <v>0</v>
      </c>
      <c r="E26" s="115">
        <f>SUM('Диспан-ия-Реаб-ия'!AM26,'Диспан-ия-Реаб-ия'!AS26,'Диспан-ия-Реаб-ия'!AX26)</f>
        <v>0</v>
      </c>
      <c r="F26" s="115">
        <f>SUM('Долгое ожидание обслед-ий'!AM26,'Долгое ожидание обслед-ий'!AS26,'Долгое ожидание обслед-ий'!AX26)</f>
        <v>0</v>
      </c>
      <c r="G26" s="115">
        <f>SUM('Качество оказания мед. пом.'!AM26,'Качество оказания мед. пом.'!AS26,'Качество оказания мед. пом.'!AX26)</f>
        <v>0</v>
      </c>
      <c r="H26" s="115">
        <f>SUM('Отказ в оказ. мед. пом.'!AM26,'Отказ в оказ. мед. пом.'!AS26,'Отказ в оказ. мед. пом.'!AX26)</f>
        <v>0</v>
      </c>
      <c r="I26" s="115">
        <f>SUM('Недостат. инфы'!AM26,'Недостат. инфы'!AS26,'Недостат. инфы'!AX26)</f>
        <v>0</v>
      </c>
      <c r="J26" s="115">
        <f>SUM('Этика и деонтология'!AM26,'Этика и деонтология'!AS26,'Этика и деонтология'!AX26)</f>
        <v>0</v>
      </c>
      <c r="K26" s="115">
        <f>SUM(Трансп.доступность!AM26,Трансп.доступность!AS26,Трансп.доступность!AX26)</f>
        <v>0</v>
      </c>
      <c r="L26" s="115">
        <f>SUM('Ремонт. Стройка'!AM26,'Ремонт. Стройка'!AS26,'Ремонт. Стройка'!AX26)</f>
        <v>0</v>
      </c>
      <c r="M26" s="115">
        <f>SUM(Оборудование!AM26,Оборудование!AS26,Оборудование!AX26)</f>
        <v>0</v>
      </c>
      <c r="N26" s="115">
        <f>SUM('Лекарственное обеспечение'!AM26,'Лекарственное обеспечение'!AS26,'Лекарственное обеспечение'!AX26)</f>
        <v>0</v>
      </c>
      <c r="O26" s="115">
        <f>SUM(ВМП!AM26,ВМП!AS26,ВМП!AX26)</f>
        <v>0</v>
      </c>
      <c r="P26" s="115">
        <f>SUM('Кадры '!AM26,'Кадры '!AS26,'Кадры '!AX26)</f>
        <v>0</v>
      </c>
      <c r="Q26" s="115">
        <f>SUM(Благодарности!AM26,Благодарности!AS26,Благодарности!AX26)</f>
        <v>0</v>
      </c>
      <c r="R26" s="115">
        <f>SUM(Другое!AM26,Другое!AS26,Другое!AX26)</f>
        <v>0</v>
      </c>
      <c r="S26" s="116">
        <f t="shared" si="0"/>
        <v>0</v>
      </c>
    </row>
    <row r="27" spans="1:19" x14ac:dyDescent="0.25">
      <c r="A27" s="107" t="s">
        <v>33</v>
      </c>
      <c r="B27" s="114">
        <f>SUM('Организация работы МО'!AM27,'Организация работы МО'!AS27,'Организация работы МО'!AX27)</f>
        <v>0</v>
      </c>
      <c r="C27" s="115">
        <f>SUM('Запись к врачам'!AM27,'Запись к врачам'!AS27,'Запись к врачам'!AX27)</f>
        <v>0</v>
      </c>
      <c r="D27" s="115">
        <f>SUM('Оформление док-ов'!AM27,'Оформление док-ов'!AS27,'Оформление док-ов'!AX27)</f>
        <v>0</v>
      </c>
      <c r="E27" s="115">
        <f>SUM('Диспан-ия-Реаб-ия'!AM27,'Диспан-ия-Реаб-ия'!AS27,'Диспан-ия-Реаб-ия'!AX27)</f>
        <v>0</v>
      </c>
      <c r="F27" s="115">
        <f>SUM('Долгое ожидание обслед-ий'!AM27,'Долгое ожидание обслед-ий'!AS27,'Долгое ожидание обслед-ий'!AX27)</f>
        <v>0</v>
      </c>
      <c r="G27" s="115">
        <f>SUM('Качество оказания мед. пом.'!AM27,'Качество оказания мед. пом.'!AS27,'Качество оказания мед. пом.'!AX27)</f>
        <v>0</v>
      </c>
      <c r="H27" s="115">
        <f>SUM('Отказ в оказ. мед. пом.'!AM27,'Отказ в оказ. мед. пом.'!AS27,'Отказ в оказ. мед. пом.'!AX27)</f>
        <v>0</v>
      </c>
      <c r="I27" s="115">
        <f>SUM('Недостат. инфы'!AM27,'Недостат. инфы'!AS27,'Недостат. инфы'!AX27)</f>
        <v>0</v>
      </c>
      <c r="J27" s="115">
        <f>SUM('Этика и деонтология'!AM27,'Этика и деонтология'!AS27,'Этика и деонтология'!AX27)</f>
        <v>0</v>
      </c>
      <c r="K27" s="115">
        <f>SUM(Трансп.доступность!AM27,Трансп.доступность!AS27,Трансп.доступность!AX27)</f>
        <v>0</v>
      </c>
      <c r="L27" s="115">
        <f>SUM('Ремонт. Стройка'!AM27,'Ремонт. Стройка'!AS27,'Ремонт. Стройка'!AX27)</f>
        <v>0</v>
      </c>
      <c r="M27" s="115">
        <f>SUM(Оборудование!AM27,Оборудование!AS27,Оборудование!AX27)</f>
        <v>0</v>
      </c>
      <c r="N27" s="115">
        <f>SUM('Лекарственное обеспечение'!AM27,'Лекарственное обеспечение'!AS27,'Лекарственное обеспечение'!AX27)</f>
        <v>0</v>
      </c>
      <c r="O27" s="115">
        <f>SUM(ВМП!AM27,ВМП!AS27,ВМП!AX27)</f>
        <v>0</v>
      </c>
      <c r="P27" s="115">
        <f>SUM('Кадры '!AM27,'Кадры '!AS27,'Кадры '!AX27)</f>
        <v>0</v>
      </c>
      <c r="Q27" s="115">
        <f>SUM(Благодарности!AM27,Благодарности!AS27,Благодарности!AX27)</f>
        <v>0</v>
      </c>
      <c r="R27" s="115">
        <f>SUM(Другое!AM27,Другое!AS27,Другое!AX27)</f>
        <v>0</v>
      </c>
      <c r="S27" s="116">
        <f t="shared" si="0"/>
        <v>0</v>
      </c>
    </row>
    <row r="28" spans="1:19" ht="15.75" thickBot="1" x14ac:dyDescent="0.3">
      <c r="A28" s="113" t="s">
        <v>54</v>
      </c>
      <c r="B28" s="114">
        <f>SUM('Организация работы МО'!AM28,'Организация работы МО'!AS28,'Организация работы МО'!AX28)</f>
        <v>0</v>
      </c>
      <c r="C28" s="115">
        <f>SUM('Запись к врачам'!AM28,'Запись к врачам'!AS28,'Запись к врачам'!AX28)</f>
        <v>0</v>
      </c>
      <c r="D28" s="115">
        <f>SUM('Оформление док-ов'!AM28,'Оформление док-ов'!AS28,'Оформление док-ов'!AX28)</f>
        <v>0</v>
      </c>
      <c r="E28" s="115">
        <f>SUM('Диспан-ия-Реаб-ия'!AM28,'Диспан-ия-Реаб-ия'!AS28,'Диспан-ия-Реаб-ия'!AX28)</f>
        <v>0</v>
      </c>
      <c r="F28" s="115">
        <f>SUM('Долгое ожидание обслед-ий'!AM28,'Долгое ожидание обслед-ий'!AS28,'Долгое ожидание обслед-ий'!AX28)</f>
        <v>0</v>
      </c>
      <c r="G28" s="115">
        <f>SUM('Качество оказания мед. пом.'!AM28,'Качество оказания мед. пом.'!AS28,'Качество оказания мед. пом.'!AX28)</f>
        <v>0</v>
      </c>
      <c r="H28" s="115">
        <f>SUM('Отказ в оказ. мед. пом.'!AM28,'Отказ в оказ. мед. пом.'!AS28,'Отказ в оказ. мед. пом.'!AX28)</f>
        <v>0</v>
      </c>
      <c r="I28" s="115">
        <f>SUM('Недостат. инфы'!AM28,'Недостат. инфы'!AS28,'Недостат. инфы'!AX28)</f>
        <v>0</v>
      </c>
      <c r="J28" s="115">
        <f>SUM('Этика и деонтология'!AM28,'Этика и деонтология'!AS28,'Этика и деонтология'!AX28)</f>
        <v>0</v>
      </c>
      <c r="K28" s="115">
        <f>SUM(Трансп.доступность!AM28,Трансп.доступность!AS28,Трансп.доступность!AX28)</f>
        <v>0</v>
      </c>
      <c r="L28" s="115">
        <f>SUM('Ремонт. Стройка'!AM28,'Ремонт. Стройка'!AS28,'Ремонт. Стройка'!AX28)</f>
        <v>0</v>
      </c>
      <c r="M28" s="115">
        <f>SUM(Оборудование!AM28,Оборудование!AS28,Оборудование!AX28)</f>
        <v>0</v>
      </c>
      <c r="N28" s="115">
        <f>SUM('Лекарственное обеспечение'!AM28,'Лекарственное обеспечение'!AS28,'Лекарственное обеспечение'!AX28)</f>
        <v>0</v>
      </c>
      <c r="O28" s="115">
        <f>SUM(ВМП!AM28,ВМП!AS28,ВМП!AX28)</f>
        <v>0</v>
      </c>
      <c r="P28" s="115">
        <f>SUM('Кадры '!AM28,'Кадры '!AS28,'Кадры '!AX28)</f>
        <v>0</v>
      </c>
      <c r="Q28" s="115">
        <f>SUM(Благодарности!AM28,Благодарности!AS28,Благодарности!AX28)</f>
        <v>0</v>
      </c>
      <c r="R28" s="115">
        <f>SUM(Другое!AM28,Другое!AS28,Другое!AX28)</f>
        <v>0</v>
      </c>
      <c r="S28" s="116"/>
    </row>
    <row r="29" spans="1:19" ht="15.75" thickBot="1" x14ac:dyDescent="0.3">
      <c r="A29" s="104" t="s">
        <v>34</v>
      </c>
      <c r="B29" s="117">
        <f>SUM(B4:B28)</f>
        <v>0</v>
      </c>
      <c r="C29" s="118">
        <f t="shared" ref="C29:P29" si="1">SUM(C4:C28)</f>
        <v>0</v>
      </c>
      <c r="D29" s="118">
        <f t="shared" si="1"/>
        <v>0</v>
      </c>
      <c r="E29" s="118">
        <f t="shared" si="1"/>
        <v>0</v>
      </c>
      <c r="F29" s="118">
        <f t="shared" si="1"/>
        <v>0</v>
      </c>
      <c r="G29" s="118">
        <f t="shared" si="1"/>
        <v>0</v>
      </c>
      <c r="H29" s="118">
        <f t="shared" si="1"/>
        <v>0</v>
      </c>
      <c r="I29" s="118">
        <f t="shared" si="1"/>
        <v>0</v>
      </c>
      <c r="J29" s="118">
        <f t="shared" si="1"/>
        <v>0</v>
      </c>
      <c r="K29" s="118">
        <f t="shared" si="1"/>
        <v>0</v>
      </c>
      <c r="L29" s="118">
        <f t="shared" si="1"/>
        <v>0</v>
      </c>
      <c r="M29" s="118">
        <f t="shared" si="1"/>
        <v>0</v>
      </c>
      <c r="N29" s="118">
        <f t="shared" si="1"/>
        <v>0</v>
      </c>
      <c r="O29" s="118">
        <f t="shared" si="1"/>
        <v>0</v>
      </c>
      <c r="P29" s="118">
        <f t="shared" si="1"/>
        <v>0</v>
      </c>
      <c r="Q29" s="118">
        <f>SUM(Q4:Q27)</f>
        <v>0</v>
      </c>
      <c r="R29" s="118">
        <f>SUM(R4:R27)</f>
        <v>0</v>
      </c>
      <c r="S29" s="119">
        <f>SUM(B29:R29)</f>
        <v>0</v>
      </c>
    </row>
    <row r="30" spans="1:19" ht="15.75" thickTop="1" x14ac:dyDescent="0.25"/>
    <row r="31" spans="1:19" x14ac:dyDescent="0.25">
      <c r="A31" s="74" t="s">
        <v>82</v>
      </c>
    </row>
    <row r="32" spans="1:19" ht="15.75" thickBot="1" x14ac:dyDescent="0.3"/>
    <row r="33" spans="1:19" ht="15.75" thickBot="1" x14ac:dyDescent="0.3">
      <c r="A33" s="173" t="s">
        <v>95</v>
      </c>
      <c r="B33" s="167">
        <f>SUM('Организация работы МО'!AM31,'Организация работы МО'!AS31,'Организация работы МО'!AX31)</f>
        <v>23</v>
      </c>
      <c r="C33" s="168">
        <f>SUM('Запись к врачам'!AM31,'Запись к врачам'!AS31,'Запись к врачам'!AX31)</f>
        <v>6</v>
      </c>
      <c r="D33" s="168">
        <f>SUM('Оформление док-ов'!AM31,'Оформление док-ов'!AS31,'Оформление док-ов'!AX31)</f>
        <v>10</v>
      </c>
      <c r="E33" s="168">
        <f>SUM('Диспан-ия-Реаб-ия'!AM31,'Диспан-ия-Реаб-ия'!AS31,'Диспан-ия-Реаб-ия'!AX31)</f>
        <v>22</v>
      </c>
      <c r="F33" s="168">
        <f>SUM('Долгое ожидание обслед-ий'!AM31,'Долгое ожидание обслед-ий'!AS31,'Долгое ожидание обслед-ий'!AX31)</f>
        <v>1</v>
      </c>
      <c r="G33" s="168">
        <f>SUM('Качество оказания мед. пом.'!AM31,'Качество оказания мед. пом.'!AS31,'Качество оказания мед. пом.'!AX31)</f>
        <v>13</v>
      </c>
      <c r="H33" s="168">
        <f>SUM('Отказ в оказ. мед. пом.'!AM31,'Отказ в оказ. мед. пом.'!AS31,'Отказ в оказ. мед. пом.'!AX31)</f>
        <v>12</v>
      </c>
      <c r="I33" s="168">
        <f>SUM('Недостат. инфы'!AM31,'Недостат. инфы'!AS31,'Недостат. инфы'!AX31)</f>
        <v>3</v>
      </c>
      <c r="J33" s="168">
        <f>SUM('Этика и деонтология'!AM31,'Этика и деонтология'!AS31,'Этика и деонтология'!AX31)</f>
        <v>3</v>
      </c>
      <c r="K33" s="168">
        <f>SUM(Трансп.доступность!AM31,Трансп.доступность!AS31,Трансп.доступность!AX31)</f>
        <v>1</v>
      </c>
      <c r="L33" s="168">
        <f>SUM('Ремонт. Стройка'!AM31,'Ремонт. Стройка'!AS31,'Ремонт. Стройка'!AX31)</f>
        <v>13</v>
      </c>
      <c r="M33" s="168">
        <f>SUM(Оборудование!AM32,Оборудование!AS32,Оборудование!AX32)</f>
        <v>3</v>
      </c>
      <c r="N33" s="168">
        <f>SUM('Лекарственное обеспечение'!AM32,'Лекарственное обеспечение'!AS32,'Лекарственное обеспечение'!AX32)</f>
        <v>10</v>
      </c>
      <c r="O33" s="168">
        <f>SUM(ВМП!AM32,ВМП!AS32,ВМП!AX32)</f>
        <v>8</v>
      </c>
      <c r="P33" s="168">
        <f>SUM('Кадры '!AM32,'Кадры '!AS32,'Кадры '!AX32)</f>
        <v>6</v>
      </c>
      <c r="Q33" s="168">
        <f>SUM(Благодарности!AM32,Благодарности!AS32,Благодарности!AX32)</f>
        <v>3</v>
      </c>
      <c r="R33" s="159">
        <f>SUM(Другое!AM31,Другое!AS31,Другое!AX31)</f>
        <v>35</v>
      </c>
      <c r="S33" s="163">
        <f>SUM(B33:R33)</f>
        <v>172</v>
      </c>
    </row>
  </sheetData>
  <mergeCells count="19">
    <mergeCell ref="R1:R3"/>
    <mergeCell ref="S1:S3"/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5" zoomScaleNormal="85" workbookViewId="0">
      <selection activeCell="Q31" sqref="Q31"/>
    </sheetView>
  </sheetViews>
  <sheetFormatPr defaultRowHeight="15" x14ac:dyDescent="0.25"/>
  <cols>
    <col min="1" max="1" width="82.7109375" customWidth="1"/>
  </cols>
  <sheetData>
    <row r="1" spans="1:19" ht="15.75" customHeight="1" thickTop="1" x14ac:dyDescent="0.25">
      <c r="A1" s="268" t="s">
        <v>2</v>
      </c>
      <c r="B1" s="270" t="s">
        <v>38</v>
      </c>
      <c r="C1" s="262" t="s">
        <v>52</v>
      </c>
      <c r="D1" s="262" t="s">
        <v>73</v>
      </c>
      <c r="E1" s="262" t="s">
        <v>74</v>
      </c>
      <c r="F1" s="262" t="s">
        <v>75</v>
      </c>
      <c r="G1" s="262" t="s">
        <v>45</v>
      </c>
      <c r="H1" s="262" t="s">
        <v>39</v>
      </c>
      <c r="I1" s="262" t="s">
        <v>81</v>
      </c>
      <c r="J1" s="262" t="s">
        <v>41</v>
      </c>
      <c r="K1" s="262" t="s">
        <v>77</v>
      </c>
      <c r="L1" s="262" t="s">
        <v>78</v>
      </c>
      <c r="M1" s="262" t="s">
        <v>79</v>
      </c>
      <c r="N1" s="262" t="s">
        <v>40</v>
      </c>
      <c r="O1" s="262" t="s">
        <v>42</v>
      </c>
      <c r="P1" s="262" t="s">
        <v>43</v>
      </c>
      <c r="Q1" s="262" t="s">
        <v>44</v>
      </c>
      <c r="R1" s="262" t="s">
        <v>33</v>
      </c>
      <c r="S1" s="265" t="s">
        <v>46</v>
      </c>
    </row>
    <row r="2" spans="1:19" ht="15" customHeight="1" x14ac:dyDescent="0.25">
      <c r="A2" s="269"/>
      <c r="B2" s="271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6"/>
    </row>
    <row r="3" spans="1:19" ht="15.75" customHeight="1" thickBot="1" x14ac:dyDescent="0.3">
      <c r="A3" s="269"/>
      <c r="B3" s="272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7"/>
    </row>
    <row r="4" spans="1:19" x14ac:dyDescent="0.25">
      <c r="A4" s="105" t="s">
        <v>3</v>
      </c>
      <c r="B4" s="114">
        <f>SUM('Организация работы МО'!BD4,'Организация работы МО'!BI4,'Организация работы МО'!BN4)</f>
        <v>18</v>
      </c>
      <c r="C4" s="115">
        <f>SUM('Запись к врачам'!BD4,'Запись к врачам'!BI4,'Запись к врачам'!BN4)</f>
        <v>7</v>
      </c>
      <c r="D4" s="115">
        <f>SUM('Оформление док-ов'!BD4,'Оформление док-ов'!BI4,'Оформление док-ов'!BN4)</f>
        <v>1</v>
      </c>
      <c r="E4" s="115">
        <f>SUM('Диспан-ия-Реаб-ия'!BD4,'Диспан-ия-Реаб-ия'!BI4,'Диспан-ия-Реаб-ия'!BN4)</f>
        <v>0</v>
      </c>
      <c r="F4" s="115">
        <f>SUM('Долгое ожидание обслед-ий'!BD4,'Долгое ожидание обслед-ий'!BI4,'Долгое ожидание обслед-ий'!BN4)</f>
        <v>1</v>
      </c>
      <c r="G4" s="115">
        <f>SUM('Качество оказания мед. пом.'!BD4,'Качество оказания мед. пом.'!BI4,'Качество оказания мед. пом.'!BN4)</f>
        <v>4</v>
      </c>
      <c r="H4" s="115">
        <f>SUM('Отказ в оказ. мед. пом.'!BD4,'Отказ в оказ. мед. пом.'!BI4,'Отказ в оказ. мед. пом.'!BN4)</f>
        <v>1</v>
      </c>
      <c r="I4" s="115">
        <f>SUM('Недостат. инфы'!BD4,'Недостат. инфы'!BI4,'Недостат. инфы'!BN4)</f>
        <v>0</v>
      </c>
      <c r="J4" s="115">
        <f>SUM('Этика и деонтология'!BD4,'Этика и деонтология'!BI4,'Этика и деонтология'!BN4)</f>
        <v>2</v>
      </c>
      <c r="K4" s="115">
        <f>SUM(Трансп.доступность!BD4,Трансп.доступность!BI4,Трансп.доступность!BN4)</f>
        <v>0</v>
      </c>
      <c r="L4" s="115">
        <f>SUM('Ремонт. Стройка'!BD4,'Ремонт. Стройка'!BI4,'Ремонт. Стройка'!BN4)</f>
        <v>0</v>
      </c>
      <c r="M4" s="115">
        <f>SUM(Оборудование!BD4,Оборудование!BI4,Оборудование!BN4)</f>
        <v>0</v>
      </c>
      <c r="N4" s="214">
        <f>SUM('Лекарственное обеспечение'!BD4,'Лекарственное обеспечение'!BI4,'Лекарственное обеспечение'!BN4)</f>
        <v>1</v>
      </c>
      <c r="O4" s="115">
        <f>SUM(ВМП!BD4,ВМП!BI4,ВМП!BN4)</f>
        <v>0</v>
      </c>
      <c r="P4" s="115">
        <f>SUM('Кадры '!BD4,'Кадры '!BI4,'Кадры '!BN4)</f>
        <v>0</v>
      </c>
      <c r="Q4" s="115">
        <f>SUM(Благодарности!BD4,Благодарности!BI4,Благодарности!BN4)</f>
        <v>2</v>
      </c>
      <c r="R4" s="115">
        <f>SUM(Другое!BD4,Другое!BI4,Другое!BN4)</f>
        <v>1</v>
      </c>
      <c r="S4" s="175">
        <f>SUM(B4:R4)</f>
        <v>38</v>
      </c>
    </row>
    <row r="5" spans="1:19" x14ac:dyDescent="0.25">
      <c r="A5" s="106" t="s">
        <v>47</v>
      </c>
      <c r="B5" s="114">
        <f>SUM('Организация работы МО'!BD5,'Организация работы МО'!BI5,'Организация работы МО'!BN5)</f>
        <v>7</v>
      </c>
      <c r="C5" s="115">
        <f>SUM('Запись к врачам'!BD5,'Запись к врачам'!BI5,'Запись к врачам'!BN5)</f>
        <v>3</v>
      </c>
      <c r="D5" s="115">
        <f>SUM('Оформление док-ов'!BD5,'Оформление док-ов'!BI5,'Оформление док-ов'!BN5)</f>
        <v>0</v>
      </c>
      <c r="E5" s="115">
        <f>SUM('Диспан-ия-Реаб-ия'!BD5,'Диспан-ия-Реаб-ия'!BI5,'Диспан-ия-Реаб-ия'!BN5)</f>
        <v>0</v>
      </c>
      <c r="F5" s="115">
        <f>SUM('Долгое ожидание обслед-ий'!BD5,'Долгое ожидание обслед-ий'!BI5,'Долгое ожидание обслед-ий'!BN5)</f>
        <v>0</v>
      </c>
      <c r="G5" s="115">
        <f>SUM('Качество оказания мед. пом.'!BD5,'Качество оказания мед. пом.'!BI5,'Качество оказания мед. пом.'!BN5)</f>
        <v>0</v>
      </c>
      <c r="H5" s="115">
        <f>SUM('Отказ в оказ. мед. пом.'!BD5,'Отказ в оказ. мед. пом.'!BI5,'Отказ в оказ. мед. пом.'!BN5)</f>
        <v>1</v>
      </c>
      <c r="I5" s="115">
        <f>SUM('Недостат. инфы'!BD5,'Недостат. инфы'!BI5,'Недостат. инфы'!BN5)</f>
        <v>0</v>
      </c>
      <c r="J5" s="115">
        <f>SUM('Этика и деонтология'!BD5,'Этика и деонтология'!BI5,'Этика и деонтология'!BN5)</f>
        <v>1</v>
      </c>
      <c r="K5" s="115">
        <f>SUM(Трансп.доступность!BD5,Трансп.доступность!BI5,Трансп.доступность!BN5)</f>
        <v>0</v>
      </c>
      <c r="L5" s="115">
        <f>SUM('Ремонт. Стройка'!BD5,'Ремонт. Стройка'!BI5,'Ремонт. Стройка'!BN5)</f>
        <v>0</v>
      </c>
      <c r="M5" s="115">
        <f>SUM(Оборудование!BD5,Оборудование!BI5,Оборудование!BN5)</f>
        <v>0</v>
      </c>
      <c r="N5" s="214">
        <f>SUM('Лекарственное обеспечение'!BD5,'Лекарственное обеспечение'!BI5,'Лекарственное обеспечение'!BN5)</f>
        <v>1</v>
      </c>
      <c r="O5" s="115">
        <f>SUM(ВМП!BD5,ВМП!BI5,ВМП!BN5)</f>
        <v>0</v>
      </c>
      <c r="P5" s="115">
        <f>SUM('Кадры '!BD5,'Кадры '!BI5,'Кадры '!BN5)</f>
        <v>0</v>
      </c>
      <c r="Q5" s="115">
        <f>SUM(Благодарности!BD5,Благодарности!BI5,Благодарности!BN5)</f>
        <v>2</v>
      </c>
      <c r="R5" s="115">
        <f>SUM(Другое!BD5,Другое!BI5,Другое!BN5)</f>
        <v>0</v>
      </c>
      <c r="S5" s="175">
        <f t="shared" ref="S5:S29" si="0">SUM(B5:R5)</f>
        <v>15</v>
      </c>
    </row>
    <row r="6" spans="1:19" x14ac:dyDescent="0.25">
      <c r="A6" s="106" t="s">
        <v>48</v>
      </c>
      <c r="B6" s="114">
        <f>SUM('Организация работы МО'!BD6,'Организация работы МО'!BI6,'Организация работы МО'!BN6)</f>
        <v>3</v>
      </c>
      <c r="C6" s="115">
        <f>SUM('Запись к врачам'!BD6,'Запись к врачам'!BI6,'Запись к врачам'!BN6)</f>
        <v>1</v>
      </c>
      <c r="D6" s="115">
        <f>SUM('Оформление док-ов'!BD6,'Оформление док-ов'!BI6,'Оформление док-ов'!BN6)</f>
        <v>0</v>
      </c>
      <c r="E6" s="115">
        <f>SUM('Диспан-ия-Реаб-ия'!BD6,'Диспан-ия-Реаб-ия'!BI6,'Диспан-ия-Реаб-ия'!BN6)</f>
        <v>1</v>
      </c>
      <c r="F6" s="115">
        <f>SUM('Долгое ожидание обслед-ий'!BD6,'Долгое ожидание обслед-ий'!BI6,'Долгое ожидание обслед-ий'!BN6)</f>
        <v>0</v>
      </c>
      <c r="G6" s="115">
        <f>SUM('Качество оказания мед. пом.'!BD6,'Качество оказания мед. пом.'!BI6,'Качество оказания мед. пом.'!BN6)</f>
        <v>0</v>
      </c>
      <c r="H6" s="115">
        <f>SUM('Отказ в оказ. мед. пом.'!BD6,'Отказ в оказ. мед. пом.'!BI6,'Отказ в оказ. мед. пом.'!BN6)</f>
        <v>0</v>
      </c>
      <c r="I6" s="115">
        <f>SUM('Недостат. инфы'!BD6,'Недостат. инфы'!BI6,'Недостат. инфы'!BN6)</f>
        <v>0</v>
      </c>
      <c r="J6" s="115">
        <f>SUM('Этика и деонтология'!BD6,'Этика и деонтология'!BI6,'Этика и деонтология'!BN6)</f>
        <v>0</v>
      </c>
      <c r="K6" s="115">
        <f>SUM(Трансп.доступность!BD6,Трансп.доступность!BI6,Трансп.доступность!BN6)</f>
        <v>0</v>
      </c>
      <c r="L6" s="115">
        <f>SUM('Ремонт. Стройка'!BD6,'Ремонт. Стройка'!BI6,'Ремонт. Стройка'!BN6)</f>
        <v>0</v>
      </c>
      <c r="M6" s="115">
        <f>SUM(Оборудование!BD6,Оборудование!BI6,Оборудование!BN6)</f>
        <v>0</v>
      </c>
      <c r="N6" s="214">
        <f>SUM('Лекарственное обеспечение'!BD6,'Лекарственное обеспечение'!BI6,'Лекарственное обеспечение'!BN6)</f>
        <v>0</v>
      </c>
      <c r="O6" s="115">
        <f>SUM(ВМП!BD6,ВМП!BI6,ВМП!BN6)</f>
        <v>0</v>
      </c>
      <c r="P6" s="115">
        <f>SUM('Кадры '!BD6,'Кадры '!BI6,'Кадры '!BN6)</f>
        <v>0</v>
      </c>
      <c r="Q6" s="115">
        <f>SUM(Благодарности!BD6,Благодарности!BI6,Благодарности!BN6)</f>
        <v>0</v>
      </c>
      <c r="R6" s="115">
        <f>SUM(Другое!BD6,Другое!BI6,Другое!BN6)</f>
        <v>0</v>
      </c>
      <c r="S6" s="175">
        <f t="shared" si="0"/>
        <v>5</v>
      </c>
    </row>
    <row r="7" spans="1:19" x14ac:dyDescent="0.25">
      <c r="A7" s="107" t="s">
        <v>6</v>
      </c>
      <c r="B7" s="114">
        <f>SUM('Организация работы МО'!BD7,'Организация работы МО'!BI7,'Организация работы МО'!BN7)</f>
        <v>2</v>
      </c>
      <c r="C7" s="115">
        <f>SUM('Запись к врачам'!BD7,'Запись к врачам'!BI7,'Запись к врачам'!BN7)</f>
        <v>0</v>
      </c>
      <c r="D7" s="115">
        <f>SUM('Оформление док-ов'!BD7,'Оформление док-ов'!BI7,'Оформление док-ов'!BN7)</f>
        <v>0</v>
      </c>
      <c r="E7" s="115">
        <f>SUM('Диспан-ия-Реаб-ия'!BD7,'Диспан-ия-Реаб-ия'!BI7,'Диспан-ия-Реаб-ия'!BN7)</f>
        <v>0</v>
      </c>
      <c r="F7" s="115">
        <f>SUM('Долгое ожидание обслед-ий'!BD7,'Долгое ожидание обслед-ий'!BI7,'Долгое ожидание обслед-ий'!BN7)</f>
        <v>0</v>
      </c>
      <c r="G7" s="115">
        <f>SUM('Качество оказания мед. пом.'!BD7,'Качество оказания мед. пом.'!BI7,'Качество оказания мед. пом.'!BN7)</f>
        <v>0</v>
      </c>
      <c r="H7" s="115">
        <f>SUM('Отказ в оказ. мед. пом.'!BD7,'Отказ в оказ. мед. пом.'!BI7,'Отказ в оказ. мед. пом.'!BN7)</f>
        <v>0</v>
      </c>
      <c r="I7" s="115">
        <f>SUM('Недостат. инфы'!BD7,'Недостат. инфы'!BI7,'Недостат. инфы'!BN7)</f>
        <v>0</v>
      </c>
      <c r="J7" s="115">
        <f>SUM('Этика и деонтология'!BD7,'Этика и деонтология'!BI7,'Этика и деонтология'!BN7)</f>
        <v>0</v>
      </c>
      <c r="K7" s="115">
        <f>SUM(Трансп.доступность!BD7,Трансп.доступность!BI7,Трансп.доступность!BN7)</f>
        <v>0</v>
      </c>
      <c r="L7" s="115">
        <f>SUM('Ремонт. Стройка'!BD7,'Ремонт. Стройка'!BI7,'Ремонт. Стройка'!BN7)</f>
        <v>0</v>
      </c>
      <c r="M7" s="115">
        <f>SUM(Оборудование!BD7,Оборудование!BI7,Оборудование!BN7)</f>
        <v>0</v>
      </c>
      <c r="N7" s="214">
        <f>SUM('Лекарственное обеспечение'!BD7,'Лекарственное обеспечение'!BI7,'Лекарственное обеспечение'!BN7)</f>
        <v>2</v>
      </c>
      <c r="O7" s="115">
        <f>SUM(ВМП!BD7,ВМП!BI7,ВМП!BN7)</f>
        <v>0</v>
      </c>
      <c r="P7" s="115">
        <f>SUM('Кадры '!BD7,'Кадры '!BI7,'Кадры '!BN7)</f>
        <v>0</v>
      </c>
      <c r="Q7" s="115">
        <f>SUM(Благодарности!BD7,Благодарности!BI7,Благодарности!BN7)</f>
        <v>0</v>
      </c>
      <c r="R7" s="115">
        <f>SUM(Другое!BD7,Другое!BI7,Другое!BN7)</f>
        <v>2</v>
      </c>
      <c r="S7" s="175">
        <f t="shared" si="0"/>
        <v>6</v>
      </c>
    </row>
    <row r="8" spans="1:19" x14ac:dyDescent="0.25">
      <c r="A8" s="107" t="s">
        <v>7</v>
      </c>
      <c r="B8" s="114">
        <f>SUM('Организация работы МО'!BD8,'Организация работы МО'!BI8,'Организация работы МО'!BN8)</f>
        <v>15</v>
      </c>
      <c r="C8" s="115">
        <f>SUM('Запись к врачам'!BD8,'Запись к врачам'!BI8,'Запись к врачам'!BN8)</f>
        <v>3</v>
      </c>
      <c r="D8" s="115">
        <f>SUM('Оформление док-ов'!BD8,'Оформление док-ов'!BI8,'Оформление док-ов'!BN8)</f>
        <v>2</v>
      </c>
      <c r="E8" s="115">
        <f>SUM('Диспан-ия-Реаб-ия'!BD8,'Диспан-ия-Реаб-ия'!BI8,'Диспан-ия-Реаб-ия'!BN8)</f>
        <v>0</v>
      </c>
      <c r="F8" s="115">
        <f>SUM('Долгое ожидание обслед-ий'!BD8,'Долгое ожидание обслед-ий'!BI8,'Долгое ожидание обслед-ий'!BN8)</f>
        <v>1</v>
      </c>
      <c r="G8" s="115">
        <f>SUM('Качество оказания мед. пом.'!BD8,'Качество оказания мед. пом.'!BI8,'Качество оказания мед. пом.'!BN8)</f>
        <v>4</v>
      </c>
      <c r="H8" s="115">
        <f>SUM('Отказ в оказ. мед. пом.'!BD8,'Отказ в оказ. мед. пом.'!BI8,'Отказ в оказ. мед. пом.'!BN8)</f>
        <v>4</v>
      </c>
      <c r="I8" s="115">
        <f>SUM('Недостат. инфы'!BD8,'Недостат. инфы'!BI8,'Недостат. инфы'!BN8)</f>
        <v>0</v>
      </c>
      <c r="J8" s="115">
        <f>SUM('Этика и деонтология'!BD8,'Этика и деонтология'!BI8,'Этика и деонтология'!BN8)</f>
        <v>0</v>
      </c>
      <c r="K8" s="115">
        <f>SUM(Трансп.доступность!BD8,Трансп.доступность!BI8,Трансп.доступность!BN8)</f>
        <v>0</v>
      </c>
      <c r="L8" s="115">
        <f>SUM('Ремонт. Стройка'!BD8,'Ремонт. Стройка'!BI8,'Ремонт. Стройка'!BN8)</f>
        <v>0</v>
      </c>
      <c r="M8" s="115">
        <f>SUM(Оборудование!BD8,Оборудование!BI8,Оборудование!BN8)</f>
        <v>0</v>
      </c>
      <c r="N8" s="214">
        <f>SUM('Лекарственное обеспечение'!BD8,'Лекарственное обеспечение'!BI8,'Лекарственное обеспечение'!BN8)</f>
        <v>0</v>
      </c>
      <c r="O8" s="115">
        <f>SUM(ВМП!BD8,ВМП!BI8,ВМП!BN8)</f>
        <v>0</v>
      </c>
      <c r="P8" s="115">
        <f>SUM('Кадры '!BD8,'Кадры '!BI8,'Кадры '!BN8)</f>
        <v>0</v>
      </c>
      <c r="Q8" s="115">
        <f>SUM(Благодарности!BD8,Благодарности!BI8,Благодарности!BN8)</f>
        <v>0</v>
      </c>
      <c r="R8" s="115">
        <f>SUM(Другое!BD8,Другое!BI8,Другое!BN8)</f>
        <v>2</v>
      </c>
      <c r="S8" s="175">
        <f t="shared" si="0"/>
        <v>31</v>
      </c>
    </row>
    <row r="9" spans="1:19" x14ac:dyDescent="0.25">
      <c r="A9" s="107" t="s">
        <v>36</v>
      </c>
      <c r="B9" s="114">
        <f>SUM('Организация работы МО'!BD9,'Организация работы МО'!BI9,'Организация работы МО'!BN9)</f>
        <v>3</v>
      </c>
      <c r="C9" s="115">
        <f>SUM('Запись к врачам'!BD9,'Запись к врачам'!BI9,'Запись к врачам'!BN9)</f>
        <v>1</v>
      </c>
      <c r="D9" s="115">
        <f>SUM('Оформление док-ов'!BD9,'Оформление док-ов'!BI9,'Оформление док-ов'!BN9)</f>
        <v>0</v>
      </c>
      <c r="E9" s="115">
        <f>SUM('Диспан-ия-Реаб-ия'!BD9,'Диспан-ия-Реаб-ия'!BI9,'Диспан-ия-Реаб-ия'!BN9)</f>
        <v>0</v>
      </c>
      <c r="F9" s="115">
        <f>SUM('Долгое ожидание обслед-ий'!BD9,'Долгое ожидание обслед-ий'!BI9,'Долгое ожидание обслед-ий'!BN9)</f>
        <v>0</v>
      </c>
      <c r="G9" s="115">
        <f>SUM('Качество оказания мед. пом.'!BD9,'Качество оказания мед. пом.'!BI9,'Качество оказания мед. пом.'!BN9)</f>
        <v>2</v>
      </c>
      <c r="H9" s="115">
        <f>SUM('Отказ в оказ. мед. пом.'!BD9,'Отказ в оказ. мед. пом.'!BI9,'Отказ в оказ. мед. пом.'!BN9)</f>
        <v>0</v>
      </c>
      <c r="I9" s="115">
        <f>SUM('Недостат. инфы'!BD9,'Недостат. инфы'!BI9,'Недостат. инфы'!BN9)</f>
        <v>0</v>
      </c>
      <c r="J9" s="115">
        <f>SUM('Этика и деонтология'!BD9,'Этика и деонтология'!BI9,'Этика и деонтология'!BN9)</f>
        <v>0</v>
      </c>
      <c r="K9" s="115">
        <f>SUM(Трансп.доступность!BD9,Трансп.доступность!BI9,Трансп.доступность!BN9)</f>
        <v>0</v>
      </c>
      <c r="L9" s="115">
        <f>SUM('Ремонт. Стройка'!BD9,'Ремонт. Стройка'!BI9,'Ремонт. Стройка'!BN9)</f>
        <v>0</v>
      </c>
      <c r="M9" s="115">
        <f>SUM(Оборудование!BD9,Оборудование!BI9,Оборудование!BN9)</f>
        <v>0</v>
      </c>
      <c r="N9" s="214">
        <f>SUM('Лекарственное обеспечение'!BD9,'Лекарственное обеспечение'!BI9,'Лекарственное обеспечение'!BN9)</f>
        <v>1</v>
      </c>
      <c r="O9" s="115">
        <f>SUM(ВМП!BD9,ВМП!BI9,ВМП!BN9)</f>
        <v>0</v>
      </c>
      <c r="P9" s="115">
        <f>SUM('Кадры '!BD9,'Кадры '!BI9,'Кадры '!BN9)</f>
        <v>0</v>
      </c>
      <c r="Q9" s="115">
        <f>SUM(Благодарности!BD9,Благодарности!BI9,Благодарности!BN9)</f>
        <v>2</v>
      </c>
      <c r="R9" s="115">
        <f>SUM(Другое!BD9,Другое!BI9,Другое!BN9)</f>
        <v>1</v>
      </c>
      <c r="S9" s="175">
        <f t="shared" si="0"/>
        <v>10</v>
      </c>
    </row>
    <row r="10" spans="1:19" x14ac:dyDescent="0.25">
      <c r="A10" s="108" t="s">
        <v>37</v>
      </c>
      <c r="B10" s="114">
        <f>SUM('Организация работы МО'!BD10,'Организация работы МО'!BI10,'Организация работы МО'!BN10)</f>
        <v>3</v>
      </c>
      <c r="C10" s="115">
        <f>SUM('Запись к врачам'!BD10,'Запись к врачам'!BI10,'Запись к врачам'!BN10)</f>
        <v>0</v>
      </c>
      <c r="D10" s="115">
        <f>SUM('Оформление док-ов'!BD10,'Оформление док-ов'!BI10,'Оформление док-ов'!BN10)</f>
        <v>0</v>
      </c>
      <c r="E10" s="115">
        <f>SUM('Диспан-ия-Реаб-ия'!BD10,'Диспан-ия-Реаб-ия'!BI10,'Диспан-ия-Реаб-ия'!BN10)</f>
        <v>0</v>
      </c>
      <c r="F10" s="115">
        <f>SUM('Долгое ожидание обслед-ий'!BD10,'Долгое ожидание обслед-ий'!BI10,'Долгое ожидание обслед-ий'!BN10)</f>
        <v>0</v>
      </c>
      <c r="G10" s="115">
        <f>SUM('Качество оказания мед. пом.'!BD10,'Качество оказания мед. пом.'!BI10,'Качество оказания мед. пом.'!BN10)</f>
        <v>3</v>
      </c>
      <c r="H10" s="115">
        <f>SUM('Отказ в оказ. мед. пом.'!BD10,'Отказ в оказ. мед. пом.'!BI10,'Отказ в оказ. мед. пом.'!BN10)</f>
        <v>0</v>
      </c>
      <c r="I10" s="115">
        <f>SUM('Недостат. инфы'!BD10,'Недостат. инфы'!BI10,'Недостат. инфы'!BN10)</f>
        <v>0</v>
      </c>
      <c r="J10" s="115">
        <f>SUM('Этика и деонтология'!BD10,'Этика и деонтология'!BI10,'Этика и деонтология'!BN10)</f>
        <v>0</v>
      </c>
      <c r="K10" s="115">
        <f>SUM(Трансп.доступность!BD10,Трансп.доступность!BI10,Трансп.доступность!BN10)</f>
        <v>0</v>
      </c>
      <c r="L10" s="115">
        <f>SUM('Ремонт. Стройка'!BD10,'Ремонт. Стройка'!BI10,'Ремонт. Стройка'!BN10)</f>
        <v>0</v>
      </c>
      <c r="M10" s="115">
        <f>SUM(Оборудование!BD10,Оборудование!BI10,Оборудование!BN10)</f>
        <v>0</v>
      </c>
      <c r="N10" s="214">
        <f>SUM('Лекарственное обеспечение'!BD10,'Лекарственное обеспечение'!BI10,'Лекарственное обеспечение'!BN10)</f>
        <v>0</v>
      </c>
      <c r="O10" s="115">
        <f>SUM(ВМП!BD10,ВМП!BI10,ВМП!BN10)</f>
        <v>0</v>
      </c>
      <c r="P10" s="115">
        <f>SUM('Кадры '!BD10,'Кадры '!BI10,'Кадры '!BN10)</f>
        <v>0</v>
      </c>
      <c r="Q10" s="115">
        <f>SUM(Благодарности!BD10,Благодарности!BI10,Благодарности!BN10)</f>
        <v>0</v>
      </c>
      <c r="R10" s="115">
        <f>SUM(Другое!BD10,Другое!BI10,Другое!BN10)</f>
        <v>0</v>
      </c>
      <c r="S10" s="175">
        <f t="shared" si="0"/>
        <v>6</v>
      </c>
    </row>
    <row r="11" spans="1:19" x14ac:dyDescent="0.25">
      <c r="A11" s="107" t="s">
        <v>8</v>
      </c>
      <c r="B11" s="114">
        <f>SUM('Организация работы МО'!BD11,'Организация работы МО'!BI11,'Организация работы МО'!BN11)</f>
        <v>3</v>
      </c>
      <c r="C11" s="115">
        <f>SUM('Запись к врачам'!BD11,'Запись к врачам'!BI11,'Запись к врачам'!BN11)</f>
        <v>0</v>
      </c>
      <c r="D11" s="115">
        <f>SUM('Оформление док-ов'!BD11,'Оформление док-ов'!BI11,'Оформление док-ов'!BN11)</f>
        <v>0</v>
      </c>
      <c r="E11" s="115">
        <f>SUM('Диспан-ия-Реаб-ия'!BD11,'Диспан-ия-Реаб-ия'!BI11,'Диспан-ия-Реаб-ия'!BN11)</f>
        <v>0</v>
      </c>
      <c r="F11" s="115">
        <f>SUM('Долгое ожидание обслед-ий'!BD11,'Долгое ожидание обслед-ий'!BI11,'Долгое ожидание обслед-ий'!BN11)</f>
        <v>0</v>
      </c>
      <c r="G11" s="115">
        <f>SUM('Качество оказания мед. пом.'!BD11,'Качество оказания мед. пом.'!BI11,'Качество оказания мед. пом.'!BN11)</f>
        <v>1</v>
      </c>
      <c r="H11" s="115">
        <f>SUM('Отказ в оказ. мед. пом.'!BD11,'Отказ в оказ. мед. пом.'!BI11,'Отказ в оказ. мед. пом.'!BN11)</f>
        <v>0</v>
      </c>
      <c r="I11" s="115">
        <f>SUM('Недостат. инфы'!BD11,'Недостат. инфы'!BI11,'Недостат. инфы'!BN11)</f>
        <v>0</v>
      </c>
      <c r="J11" s="115">
        <f>SUM('Этика и деонтология'!BD11,'Этика и деонтология'!BI11,'Этика и деонтология'!BN11)</f>
        <v>0</v>
      </c>
      <c r="K11" s="115">
        <f>SUM(Трансп.доступность!BD11,Трансп.доступность!BI11,Трансп.доступность!BN11)</f>
        <v>0</v>
      </c>
      <c r="L11" s="115">
        <f>SUM('Ремонт. Стройка'!BD11,'Ремонт. Стройка'!BI11,'Ремонт. Стройка'!BN11)</f>
        <v>0</v>
      </c>
      <c r="M11" s="115">
        <f>SUM(Оборудование!BD11,Оборудование!BI11,Оборудование!BN11)</f>
        <v>0</v>
      </c>
      <c r="N11" s="214">
        <f>SUM('Лекарственное обеспечение'!BD11,'Лекарственное обеспечение'!BI11,'Лекарственное обеспечение'!BN11)</f>
        <v>0</v>
      </c>
      <c r="O11" s="115">
        <f>SUM(ВМП!BD11,ВМП!BI11,ВМП!BN11)</f>
        <v>0</v>
      </c>
      <c r="P11" s="115">
        <f>SUM('Кадры '!BD11,'Кадры '!BI11,'Кадры '!BN11)</f>
        <v>0</v>
      </c>
      <c r="Q11" s="115">
        <f>SUM(Благодарности!BD11,Благодарности!BI11,Благодарности!BN11)</f>
        <v>0</v>
      </c>
      <c r="R11" s="115">
        <f>SUM(Другое!BD11,Другое!BI11,Другое!BN11)</f>
        <v>1</v>
      </c>
      <c r="S11" s="175">
        <f t="shared" si="0"/>
        <v>5</v>
      </c>
    </row>
    <row r="12" spans="1:19" x14ac:dyDescent="0.25">
      <c r="A12" s="107" t="s">
        <v>9</v>
      </c>
      <c r="B12" s="114">
        <f>SUM('Организация работы МО'!BD12,'Организация работы МО'!BI12,'Организация работы МО'!BN12)</f>
        <v>0</v>
      </c>
      <c r="C12" s="115">
        <f>SUM('Запись к врачам'!BD12,'Запись к врачам'!BI12,'Запись к врачам'!BN12)</f>
        <v>0</v>
      </c>
      <c r="D12" s="115">
        <f>SUM('Оформление док-ов'!BD12,'Оформление док-ов'!BI12,'Оформление док-ов'!BN12)</f>
        <v>0</v>
      </c>
      <c r="E12" s="115">
        <f>SUM('Диспан-ия-Реаб-ия'!BD12,'Диспан-ия-Реаб-ия'!BI12,'Диспан-ия-Реаб-ия'!BN12)</f>
        <v>0</v>
      </c>
      <c r="F12" s="115">
        <f>SUM('Долгое ожидание обслед-ий'!BD12,'Долгое ожидание обслед-ий'!BI12,'Долгое ожидание обслед-ий'!BN12)</f>
        <v>0</v>
      </c>
      <c r="G12" s="115">
        <f>SUM('Качество оказания мед. пом.'!BD12,'Качество оказания мед. пом.'!BI12,'Качество оказания мед. пом.'!BN12)</f>
        <v>1</v>
      </c>
      <c r="H12" s="115">
        <f>SUM('Отказ в оказ. мед. пом.'!BD12,'Отказ в оказ. мед. пом.'!BI12,'Отказ в оказ. мед. пом.'!BN12)</f>
        <v>0</v>
      </c>
      <c r="I12" s="115">
        <f>SUM('Недостат. инфы'!BD12,'Недостат. инфы'!BI12,'Недостат. инфы'!BN12)</f>
        <v>0</v>
      </c>
      <c r="J12" s="115">
        <f>SUM('Этика и деонтология'!BD12,'Этика и деонтология'!BI12,'Этика и деонтология'!BN12)</f>
        <v>0</v>
      </c>
      <c r="K12" s="115">
        <f>SUM(Трансп.доступность!BD12,Трансп.доступность!BI12,Трансп.доступность!BN12)</f>
        <v>0</v>
      </c>
      <c r="L12" s="115">
        <f>SUM('Ремонт. Стройка'!BD12,'Ремонт. Стройка'!BI12,'Ремонт. Стройка'!BN12)</f>
        <v>0</v>
      </c>
      <c r="M12" s="115">
        <f>SUM(Оборудование!BD12,Оборудование!BI12,Оборудование!BN12)</f>
        <v>0</v>
      </c>
      <c r="N12" s="214">
        <f>SUM('Лекарственное обеспечение'!BD12,'Лекарственное обеспечение'!BI12,'Лекарственное обеспечение'!BN12)</f>
        <v>0</v>
      </c>
      <c r="O12" s="115">
        <f>SUM(ВМП!BD12,ВМП!BI12,ВМП!BN12)</f>
        <v>0</v>
      </c>
      <c r="P12" s="115">
        <f>SUM('Кадры '!BD12,'Кадры '!BI12,'Кадры '!BN12)</f>
        <v>0</v>
      </c>
      <c r="Q12" s="115">
        <f>SUM(Благодарности!BD12,Благодарности!BI12,Благодарности!BN12)</f>
        <v>1</v>
      </c>
      <c r="R12" s="115">
        <f>SUM(Другое!BD12,Другое!BI12,Другое!BN12)</f>
        <v>0</v>
      </c>
      <c r="S12" s="175">
        <f t="shared" si="0"/>
        <v>2</v>
      </c>
    </row>
    <row r="13" spans="1:19" x14ac:dyDescent="0.25">
      <c r="A13" s="107" t="s">
        <v>10</v>
      </c>
      <c r="B13" s="114">
        <f>SUM('Организация работы МО'!BD13,'Организация работы МО'!BI13,'Организация работы МО'!BN13)</f>
        <v>0</v>
      </c>
      <c r="C13" s="115">
        <f>SUM('Запись к врачам'!BD13,'Запись к врачам'!BI13,'Запись к врачам'!BN13)</f>
        <v>0</v>
      </c>
      <c r="D13" s="115">
        <f>SUM('Оформление док-ов'!BD13,'Оформление док-ов'!BI13,'Оформление док-ов'!BN13)</f>
        <v>0</v>
      </c>
      <c r="E13" s="115">
        <f>SUM('Диспан-ия-Реаб-ия'!BD13,'Диспан-ия-Реаб-ия'!BI13,'Диспан-ия-Реаб-ия'!BN13)</f>
        <v>0</v>
      </c>
      <c r="F13" s="115">
        <f>SUM('Долгое ожидание обслед-ий'!BD13,'Долгое ожидание обслед-ий'!BI13,'Долгое ожидание обслед-ий'!BN13)</f>
        <v>0</v>
      </c>
      <c r="G13" s="115">
        <f>SUM('Качество оказания мед. пом.'!BD13,'Качество оказания мед. пом.'!BI13,'Качество оказания мед. пом.'!BN13)</f>
        <v>0</v>
      </c>
      <c r="H13" s="115">
        <f>SUM('Отказ в оказ. мед. пом.'!BD13,'Отказ в оказ. мед. пом.'!BI13,'Отказ в оказ. мед. пом.'!BN13)</f>
        <v>0</v>
      </c>
      <c r="I13" s="115">
        <f>SUM('Недостат. инфы'!BD13,'Недостат. инфы'!BI13,'Недостат. инфы'!BN13)</f>
        <v>0</v>
      </c>
      <c r="J13" s="115">
        <f>SUM('Этика и деонтология'!BD13,'Этика и деонтология'!BI13,'Этика и деонтология'!BN13)</f>
        <v>0</v>
      </c>
      <c r="K13" s="115">
        <f>SUM(Трансп.доступность!BD13,Трансп.доступность!BI13,Трансп.доступность!BN13)</f>
        <v>0</v>
      </c>
      <c r="L13" s="115">
        <f>SUM('Ремонт. Стройка'!BD13,'Ремонт. Стройка'!BI13,'Ремонт. Стройка'!BN13)</f>
        <v>0</v>
      </c>
      <c r="M13" s="115">
        <f>SUM(Оборудование!BD13,Оборудование!BI13,Оборудование!BN13)</f>
        <v>0</v>
      </c>
      <c r="N13" s="214">
        <f>SUM('Лекарственное обеспечение'!BD13,'Лекарственное обеспечение'!BI13,'Лекарственное обеспечение'!BN13)</f>
        <v>0</v>
      </c>
      <c r="O13" s="115">
        <f>SUM(ВМП!BD13,ВМП!BI13,ВМП!BN13)</f>
        <v>0</v>
      </c>
      <c r="P13" s="115">
        <f>SUM('Кадры '!BD13,'Кадры '!BI13,'Кадры '!BN13)</f>
        <v>0</v>
      </c>
      <c r="Q13" s="115">
        <f>SUM(Благодарности!BD13,Благодарности!BI13,Благодарности!BN13)</f>
        <v>0</v>
      </c>
      <c r="R13" s="115">
        <f>SUM(Другое!BD13,Другое!BI13,Другое!BN13)</f>
        <v>0</v>
      </c>
      <c r="S13" s="175">
        <f t="shared" si="0"/>
        <v>0</v>
      </c>
    </row>
    <row r="14" spans="1:19" ht="30" x14ac:dyDescent="0.25">
      <c r="A14" s="109" t="s">
        <v>11</v>
      </c>
      <c r="B14" s="114">
        <f>SUM('Организация работы МО'!BD14,'Организация работы МО'!BI14,'Организация работы МО'!BN14)</f>
        <v>0</v>
      </c>
      <c r="C14" s="115">
        <f>SUM('Запись к врачам'!BD14,'Запись к врачам'!BI14,'Запись к врачам'!BN14)</f>
        <v>0</v>
      </c>
      <c r="D14" s="115">
        <f>SUM('Оформление док-ов'!BD14,'Оформление док-ов'!BI14,'Оформление док-ов'!BN14)</f>
        <v>0</v>
      </c>
      <c r="E14" s="115">
        <f>SUM('Диспан-ия-Реаб-ия'!BD14,'Диспан-ия-Реаб-ия'!BI14,'Диспан-ия-Реаб-ия'!BN14)</f>
        <v>0</v>
      </c>
      <c r="F14" s="115">
        <f>SUM('Долгое ожидание обслед-ий'!BD14,'Долгое ожидание обслед-ий'!BI14,'Долгое ожидание обслед-ий'!BN14)</f>
        <v>0</v>
      </c>
      <c r="G14" s="115">
        <f>SUM('Качество оказания мед. пом.'!BD14,'Качество оказания мед. пом.'!BI14,'Качество оказания мед. пом.'!BN14)</f>
        <v>0</v>
      </c>
      <c r="H14" s="115">
        <f>SUM('Отказ в оказ. мед. пом.'!BD14,'Отказ в оказ. мед. пом.'!BI14,'Отказ в оказ. мед. пом.'!BN14)</f>
        <v>0</v>
      </c>
      <c r="I14" s="115">
        <f>SUM('Недостат. инфы'!BD14,'Недостат. инфы'!BI14,'Недостат. инфы'!BN14)</f>
        <v>0</v>
      </c>
      <c r="J14" s="115">
        <f>SUM('Этика и деонтология'!BD14,'Этика и деонтология'!BI14,'Этика и деонтология'!BN14)</f>
        <v>0</v>
      </c>
      <c r="K14" s="115">
        <f>SUM(Трансп.доступность!BD14,Трансп.доступность!BI14,Трансп.доступность!BN14)</f>
        <v>0</v>
      </c>
      <c r="L14" s="115">
        <f>SUM('Ремонт. Стройка'!BD14,'Ремонт. Стройка'!BI14,'Ремонт. Стройка'!BN14)</f>
        <v>0</v>
      </c>
      <c r="M14" s="115">
        <f>SUM(Оборудование!BD14,Оборудование!BI14,Оборудование!BN14)</f>
        <v>0</v>
      </c>
      <c r="N14" s="214">
        <f>SUM('Лекарственное обеспечение'!BD14,'Лекарственное обеспечение'!BI14,'Лекарственное обеспечение'!BN14)</f>
        <v>0</v>
      </c>
      <c r="O14" s="115">
        <f>SUM(ВМП!BD14,ВМП!BI14,ВМП!BN14)</f>
        <v>0</v>
      </c>
      <c r="P14" s="115">
        <f>SUM('Кадры '!BD14,'Кадры '!BI14,'Кадры '!BN14)</f>
        <v>0</v>
      </c>
      <c r="Q14" s="115">
        <f>SUM(Благодарности!BD14,Благодарности!BI14,Благодарности!BN14)</f>
        <v>1</v>
      </c>
      <c r="R14" s="115">
        <f>SUM(Другое!BD14,Другое!BI14,Другое!BN14)</f>
        <v>0</v>
      </c>
      <c r="S14" s="175">
        <f t="shared" si="0"/>
        <v>1</v>
      </c>
    </row>
    <row r="15" spans="1:19" x14ac:dyDescent="0.25">
      <c r="A15" s="110" t="s">
        <v>12</v>
      </c>
      <c r="B15" s="114">
        <f>SUM('Организация работы МО'!BD15,'Организация работы МО'!BI15,'Организация работы МО'!BN15)</f>
        <v>0</v>
      </c>
      <c r="C15" s="115">
        <f>SUM('Запись к врачам'!BD15,'Запись к врачам'!BI15,'Запись к врачам'!BN15)</f>
        <v>0</v>
      </c>
      <c r="D15" s="115">
        <f>SUM('Оформление док-ов'!BD15,'Оформление док-ов'!BI15,'Оформление док-ов'!BN15)</f>
        <v>0</v>
      </c>
      <c r="E15" s="115">
        <f>SUM('Диспан-ия-Реаб-ия'!BD15,'Диспан-ия-Реаб-ия'!BI15,'Диспан-ия-Реаб-ия'!BN15)</f>
        <v>0</v>
      </c>
      <c r="F15" s="115">
        <f>SUM('Долгое ожидание обслед-ий'!BD15,'Долгое ожидание обслед-ий'!BI15,'Долгое ожидание обслед-ий'!BN15)</f>
        <v>0</v>
      </c>
      <c r="G15" s="115">
        <f>SUM('Качество оказания мед. пом.'!BD15,'Качество оказания мед. пом.'!BI15,'Качество оказания мед. пом.'!BN15)</f>
        <v>0</v>
      </c>
      <c r="H15" s="115">
        <f>SUM('Отказ в оказ. мед. пом.'!BD15,'Отказ в оказ. мед. пом.'!BI15,'Отказ в оказ. мед. пом.'!BN15)</f>
        <v>0</v>
      </c>
      <c r="I15" s="115">
        <f>SUM('Недостат. инфы'!BD15,'Недостат. инфы'!BI15,'Недостат. инфы'!BN15)</f>
        <v>0</v>
      </c>
      <c r="J15" s="115">
        <f>SUM('Этика и деонтология'!BD15,'Этика и деонтология'!BI15,'Этика и деонтология'!BN15)</f>
        <v>0</v>
      </c>
      <c r="K15" s="115">
        <f>SUM(Трансп.доступность!BD15,Трансп.доступность!BI15,Трансп.доступность!BN15)</f>
        <v>0</v>
      </c>
      <c r="L15" s="115">
        <f>SUM('Ремонт. Стройка'!BD15,'Ремонт. Стройка'!BI15,'Ремонт. Стройка'!BN15)</f>
        <v>0</v>
      </c>
      <c r="M15" s="115">
        <f>SUM(Оборудование!BD15,Оборудование!BI15,Оборудование!BN15)</f>
        <v>0</v>
      </c>
      <c r="N15" s="214">
        <f>SUM('Лекарственное обеспечение'!BD15,'Лекарственное обеспечение'!BI15,'Лекарственное обеспечение'!BN15)</f>
        <v>0</v>
      </c>
      <c r="O15" s="115">
        <f>SUM(ВМП!BD15,ВМП!BI15,ВМП!BN15)</f>
        <v>0</v>
      </c>
      <c r="P15" s="115">
        <f>SUM('Кадры '!BD15,'Кадры '!BI15,'Кадры '!BN15)</f>
        <v>0</v>
      </c>
      <c r="Q15" s="115">
        <f>SUM(Благодарности!BD15,Благодарности!BI15,Благодарности!BN15)</f>
        <v>0</v>
      </c>
      <c r="R15" s="115">
        <f>SUM(Другое!BD15,Другое!BI15,Другое!BN15)</f>
        <v>0</v>
      </c>
      <c r="S15" s="175">
        <f t="shared" si="0"/>
        <v>0</v>
      </c>
    </row>
    <row r="16" spans="1:19" x14ac:dyDescent="0.25">
      <c r="A16" s="107" t="s">
        <v>13</v>
      </c>
      <c r="B16" s="114">
        <f>SUM('Организация работы МО'!BD16,'Организация работы МО'!BI16,'Организация работы МО'!BN16)</f>
        <v>0</v>
      </c>
      <c r="C16" s="115">
        <f>SUM('Запись к врачам'!BD16,'Запись к врачам'!BI16,'Запись к врачам'!BN16)</f>
        <v>0</v>
      </c>
      <c r="D16" s="115">
        <f>SUM('Оформление док-ов'!BD16,'Оформление док-ов'!BI16,'Оформление док-ов'!BN16)</f>
        <v>0</v>
      </c>
      <c r="E16" s="115">
        <f>SUM('Диспан-ия-Реаб-ия'!BD16,'Диспан-ия-Реаб-ия'!BI16,'Диспан-ия-Реаб-ия'!BN16)</f>
        <v>0</v>
      </c>
      <c r="F16" s="115">
        <f>SUM('Долгое ожидание обслед-ий'!BD16,'Долгое ожидание обслед-ий'!BI16,'Долгое ожидание обслед-ий'!BN16)</f>
        <v>0</v>
      </c>
      <c r="G16" s="115">
        <f>SUM('Качество оказания мед. пом.'!BD16,'Качество оказания мед. пом.'!BI16,'Качество оказания мед. пом.'!BN16)</f>
        <v>0</v>
      </c>
      <c r="H16" s="115">
        <f>SUM('Отказ в оказ. мед. пом.'!BD16,'Отказ в оказ. мед. пом.'!BI16,'Отказ в оказ. мед. пом.'!BN16)</f>
        <v>0</v>
      </c>
      <c r="I16" s="115">
        <f>SUM('Недостат. инфы'!BD16,'Недостат. инфы'!BI16,'Недостат. инфы'!BN16)</f>
        <v>0</v>
      </c>
      <c r="J16" s="115">
        <f>SUM('Этика и деонтология'!BD16,'Этика и деонтология'!BI16,'Этика и деонтология'!BN16)</f>
        <v>0</v>
      </c>
      <c r="K16" s="115">
        <f>SUM(Трансп.доступность!BD16,Трансп.доступность!BI16,Трансп.доступность!BN16)</f>
        <v>0</v>
      </c>
      <c r="L16" s="115">
        <f>SUM('Ремонт. Стройка'!BD16,'Ремонт. Стройка'!BI16,'Ремонт. Стройка'!BN16)</f>
        <v>0</v>
      </c>
      <c r="M16" s="115">
        <f>SUM(Оборудование!BD16,Оборудование!BI16,Оборудование!BN16)</f>
        <v>0</v>
      </c>
      <c r="N16" s="214">
        <f>SUM('Лекарственное обеспечение'!BD16,'Лекарственное обеспечение'!BI16,'Лекарственное обеспечение'!BN16)</f>
        <v>0</v>
      </c>
      <c r="O16" s="115">
        <f>SUM(ВМП!BD16,ВМП!BI16,ВМП!BN16)</f>
        <v>0</v>
      </c>
      <c r="P16" s="115">
        <f>SUM('Кадры '!BD16,'Кадры '!BI16,'Кадры '!BN16)</f>
        <v>0</v>
      </c>
      <c r="Q16" s="115">
        <f>SUM(Благодарности!BD16,Благодарности!BI16,Благодарности!BN16)</f>
        <v>0</v>
      </c>
      <c r="R16" s="115">
        <f>SUM(Другое!BD16,Другое!BI16,Другое!BN16)</f>
        <v>0</v>
      </c>
      <c r="S16" s="175">
        <f t="shared" si="0"/>
        <v>0</v>
      </c>
    </row>
    <row r="17" spans="1:19" ht="30" x14ac:dyDescent="0.25">
      <c r="A17" s="111" t="s">
        <v>51</v>
      </c>
      <c r="B17" s="114">
        <f>SUM('Организация работы МО'!BD17,'Организация работы МО'!BI17,'Организация работы МО'!BN17)</f>
        <v>0</v>
      </c>
      <c r="C17" s="115">
        <f>SUM('Запись к врачам'!BD17,'Запись к врачам'!BI17,'Запись к врачам'!BN17)</f>
        <v>0</v>
      </c>
      <c r="D17" s="115">
        <f>SUM('Оформление док-ов'!BD17,'Оформление док-ов'!BI17,'Оформление док-ов'!BN17)</f>
        <v>0</v>
      </c>
      <c r="E17" s="115">
        <f>SUM('Диспан-ия-Реаб-ия'!BD17,'Диспан-ия-Реаб-ия'!BI17,'Диспан-ия-Реаб-ия'!BN17)</f>
        <v>0</v>
      </c>
      <c r="F17" s="115">
        <f>SUM('Долгое ожидание обслед-ий'!BD17,'Долгое ожидание обслед-ий'!BI17,'Долгое ожидание обслед-ий'!BN17)</f>
        <v>0</v>
      </c>
      <c r="G17" s="115">
        <f>SUM('Качество оказания мед. пом.'!BD17,'Качество оказания мед. пом.'!BI17,'Качество оказания мед. пом.'!BN17)</f>
        <v>2</v>
      </c>
      <c r="H17" s="115">
        <f>SUM('Отказ в оказ. мед. пом.'!BD17,'Отказ в оказ. мед. пом.'!BI17,'Отказ в оказ. мед. пом.'!BN17)</f>
        <v>1</v>
      </c>
      <c r="I17" s="115">
        <f>SUM('Недостат. инфы'!BD17,'Недостат. инфы'!BI17,'Недостат. инфы'!BN17)</f>
        <v>0</v>
      </c>
      <c r="J17" s="115">
        <f>SUM('Этика и деонтология'!BD17,'Этика и деонтология'!BI17,'Этика и деонтология'!BN17)</f>
        <v>0</v>
      </c>
      <c r="K17" s="115">
        <f>SUM(Трансп.доступность!BD17,Трансп.доступность!BI17,Трансп.доступность!BN17)</f>
        <v>0</v>
      </c>
      <c r="L17" s="115">
        <f>SUM('Ремонт. Стройка'!BD17,'Ремонт. Стройка'!BI17,'Ремонт. Стройка'!BN17)</f>
        <v>0</v>
      </c>
      <c r="M17" s="115">
        <f>SUM(Оборудование!BD17,Оборудование!BI17,Оборудование!BN17)</f>
        <v>0</v>
      </c>
      <c r="N17" s="214">
        <f>SUM('Лекарственное обеспечение'!BD17,'Лекарственное обеспечение'!BI17,'Лекарственное обеспечение'!BN17)</f>
        <v>0</v>
      </c>
      <c r="O17" s="115">
        <f>SUM(ВМП!BD17,ВМП!BI17,ВМП!BN17)</f>
        <v>0</v>
      </c>
      <c r="P17" s="115">
        <f>SUM('Кадры '!BD17,'Кадры '!BI17,'Кадры '!BN17)</f>
        <v>0</v>
      </c>
      <c r="Q17" s="115">
        <f>SUM(Благодарности!BD17,Благодарности!BI17,Благодарности!BN17)</f>
        <v>0</v>
      </c>
      <c r="R17" s="115">
        <f>SUM(Другое!BD17,Другое!BI17,Другое!BN17)</f>
        <v>0</v>
      </c>
      <c r="S17" s="175">
        <f t="shared" si="0"/>
        <v>3</v>
      </c>
    </row>
    <row r="18" spans="1:19" x14ac:dyDescent="0.25">
      <c r="A18" s="107" t="s">
        <v>14</v>
      </c>
      <c r="B18" s="114">
        <f>SUM('Организация работы МО'!BD18,'Организация работы МО'!BI18,'Организация работы МО'!BN18)</f>
        <v>0</v>
      </c>
      <c r="C18" s="115">
        <f>SUM('Запись к врачам'!BD18,'Запись к врачам'!BI18,'Запись к врачам'!BN18)</f>
        <v>0</v>
      </c>
      <c r="D18" s="115">
        <f>SUM('Оформление док-ов'!BD18,'Оформление док-ов'!BI18,'Оформление док-ов'!BN18)</f>
        <v>0</v>
      </c>
      <c r="E18" s="115">
        <f>SUM('Диспан-ия-Реаб-ия'!BD18,'Диспан-ия-Реаб-ия'!BI18,'Диспан-ия-Реаб-ия'!BN18)</f>
        <v>0</v>
      </c>
      <c r="F18" s="115">
        <f>SUM('Долгое ожидание обслед-ий'!BD18,'Долгое ожидание обслед-ий'!BI18,'Долгое ожидание обслед-ий'!BN18)</f>
        <v>0</v>
      </c>
      <c r="G18" s="115">
        <f>SUM('Качество оказания мед. пом.'!BD18,'Качество оказания мед. пом.'!BI18,'Качество оказания мед. пом.'!BN18)</f>
        <v>0</v>
      </c>
      <c r="H18" s="115">
        <f>SUM('Отказ в оказ. мед. пом.'!BD18,'Отказ в оказ. мед. пом.'!BI18,'Отказ в оказ. мед. пом.'!BN18)</f>
        <v>0</v>
      </c>
      <c r="I18" s="115">
        <f>SUM('Недостат. инфы'!BD18,'Недостат. инфы'!BI18,'Недостат. инфы'!BN18)</f>
        <v>0</v>
      </c>
      <c r="J18" s="115">
        <f>SUM('Этика и деонтология'!BD18,'Этика и деонтология'!BI18,'Этика и деонтология'!BN18)</f>
        <v>0</v>
      </c>
      <c r="K18" s="115">
        <f>SUM(Трансп.доступность!BD18,Трансп.доступность!BI18,Трансп.доступность!BN18)</f>
        <v>0</v>
      </c>
      <c r="L18" s="115">
        <f>SUM('Ремонт. Стройка'!BD18,'Ремонт. Стройка'!BI18,'Ремонт. Стройка'!BN18)</f>
        <v>0</v>
      </c>
      <c r="M18" s="115">
        <f>SUM(Оборудование!BD18,Оборудование!BI18,Оборудование!BN18)</f>
        <v>0</v>
      </c>
      <c r="N18" s="214">
        <f>SUM('Лекарственное обеспечение'!BD18,'Лекарственное обеспечение'!BI18,'Лекарственное обеспечение'!BN18)</f>
        <v>0</v>
      </c>
      <c r="O18" s="115">
        <f>SUM(ВМП!BD18,ВМП!BI18,ВМП!BN18)</f>
        <v>0</v>
      </c>
      <c r="P18" s="115">
        <f>SUM('Кадры '!BD18,'Кадры '!BI18,'Кадры '!BN18)</f>
        <v>0</v>
      </c>
      <c r="Q18" s="115">
        <f>SUM(Благодарности!BD18,Благодарности!BI18,Благодарности!BN18)</f>
        <v>0</v>
      </c>
      <c r="R18" s="115">
        <f>SUM(Другое!BD18,Другое!BI18,Другое!BN18)</f>
        <v>0</v>
      </c>
      <c r="S18" s="175">
        <f t="shared" si="0"/>
        <v>0</v>
      </c>
    </row>
    <row r="19" spans="1:19" x14ac:dyDescent="0.25">
      <c r="A19" s="107" t="s">
        <v>15</v>
      </c>
      <c r="B19" s="114">
        <f>SUM('Организация работы МО'!BD19,'Организация работы МО'!BI19,'Организация работы МО'!BN19)</f>
        <v>2</v>
      </c>
      <c r="C19" s="115">
        <f>SUM('Запись к врачам'!BD19,'Запись к врачам'!BI19,'Запись к врачам'!BN19)</f>
        <v>0</v>
      </c>
      <c r="D19" s="115">
        <f>SUM('Оформление док-ов'!BD19,'Оформление док-ов'!BI19,'Оформление док-ов'!BN19)</f>
        <v>0</v>
      </c>
      <c r="E19" s="115">
        <f>SUM('Диспан-ия-Реаб-ия'!BD19,'Диспан-ия-Реаб-ия'!BI19,'Диспан-ия-Реаб-ия'!BN19)</f>
        <v>0</v>
      </c>
      <c r="F19" s="115">
        <f>SUM('Долгое ожидание обслед-ий'!BD19,'Долгое ожидание обслед-ий'!BI19,'Долгое ожидание обслед-ий'!BN19)</f>
        <v>0</v>
      </c>
      <c r="G19" s="115">
        <f>SUM('Качество оказания мед. пом.'!BD19,'Качество оказания мед. пом.'!BI19,'Качество оказания мед. пом.'!BN19)</f>
        <v>0</v>
      </c>
      <c r="H19" s="115">
        <f>SUM('Отказ в оказ. мед. пом.'!BD19,'Отказ в оказ. мед. пом.'!BI19,'Отказ в оказ. мед. пом.'!BN19)</f>
        <v>0</v>
      </c>
      <c r="I19" s="115">
        <f>SUM('Недостат. инфы'!BD19,'Недостат. инфы'!BI19,'Недостат. инфы'!BN19)</f>
        <v>0</v>
      </c>
      <c r="J19" s="115">
        <f>SUM('Этика и деонтология'!BD19,'Этика и деонтология'!BI19,'Этика и деонтология'!BN19)</f>
        <v>0</v>
      </c>
      <c r="K19" s="115">
        <f>SUM(Трансп.доступность!BD19,Трансп.доступность!BI19,Трансп.доступность!BN19)</f>
        <v>0</v>
      </c>
      <c r="L19" s="115">
        <f>SUM('Ремонт. Стройка'!BD19,'Ремонт. Стройка'!BI19,'Ремонт. Стройка'!BN19)</f>
        <v>0</v>
      </c>
      <c r="M19" s="115">
        <f>SUM(Оборудование!BD19,Оборудование!BI19,Оборудование!BN19)</f>
        <v>0</v>
      </c>
      <c r="N19" s="214">
        <f>SUM('Лекарственное обеспечение'!BD19,'Лекарственное обеспечение'!BI19,'Лекарственное обеспечение'!BN19)</f>
        <v>0</v>
      </c>
      <c r="O19" s="115">
        <f>SUM(ВМП!BD19,ВМП!BI19,ВМП!BN19)</f>
        <v>0</v>
      </c>
      <c r="P19" s="115">
        <f>SUM('Кадры '!BD19,'Кадры '!BI19,'Кадры '!BN19)</f>
        <v>0</v>
      </c>
      <c r="Q19" s="115">
        <f>SUM(Благодарности!BD19,Благодарности!BI19,Благодарности!BN19)</f>
        <v>2</v>
      </c>
      <c r="R19" s="115">
        <f>SUM(Другое!BD19,Другое!BI19,Другое!BN19)</f>
        <v>1</v>
      </c>
      <c r="S19" s="175">
        <f t="shared" si="0"/>
        <v>5</v>
      </c>
    </row>
    <row r="20" spans="1:19" x14ac:dyDescent="0.25">
      <c r="A20" s="107" t="s">
        <v>16</v>
      </c>
      <c r="B20" s="114">
        <f>SUM('Организация работы МО'!BD20,'Организация работы МО'!BI20,'Организация работы МО'!BN20)</f>
        <v>0</v>
      </c>
      <c r="C20" s="115">
        <f>SUM('Запись к врачам'!BD20,'Запись к врачам'!BI20,'Запись к врачам'!BN20)</f>
        <v>0</v>
      </c>
      <c r="D20" s="115">
        <f>SUM('Оформление док-ов'!BD20,'Оформление док-ов'!BI20,'Оформление док-ов'!BN20)</f>
        <v>0</v>
      </c>
      <c r="E20" s="115">
        <f>SUM('Диспан-ия-Реаб-ия'!BD20,'Диспан-ия-Реаб-ия'!BI20,'Диспан-ия-Реаб-ия'!BN20)</f>
        <v>0</v>
      </c>
      <c r="F20" s="115">
        <f>SUM('Долгое ожидание обслед-ий'!BD20,'Долгое ожидание обслед-ий'!BI20,'Долгое ожидание обслед-ий'!BN20)</f>
        <v>0</v>
      </c>
      <c r="G20" s="115">
        <f>SUM('Качество оказания мед. пом.'!BD20,'Качество оказания мед. пом.'!BI20,'Качество оказания мед. пом.'!BN20)</f>
        <v>0</v>
      </c>
      <c r="H20" s="115">
        <f>SUM('Отказ в оказ. мед. пом.'!BD20,'Отказ в оказ. мед. пом.'!BI20,'Отказ в оказ. мед. пом.'!BN20)</f>
        <v>0</v>
      </c>
      <c r="I20" s="115">
        <f>SUM('Недостат. инфы'!BD20,'Недостат. инфы'!BI20,'Недостат. инфы'!BN20)</f>
        <v>0</v>
      </c>
      <c r="J20" s="115">
        <f>SUM('Этика и деонтология'!BD20,'Этика и деонтология'!BI20,'Этика и деонтология'!BN20)</f>
        <v>0</v>
      </c>
      <c r="K20" s="115">
        <f>SUM(Трансп.доступность!BD20,Трансп.доступность!BI20,Трансп.доступность!BN20)</f>
        <v>0</v>
      </c>
      <c r="L20" s="115">
        <f>SUM('Ремонт. Стройка'!BD20,'Ремонт. Стройка'!BI20,'Ремонт. Стройка'!BN20)</f>
        <v>0</v>
      </c>
      <c r="M20" s="115">
        <f>SUM(Оборудование!BD20,Оборудование!BI20,Оборудование!BN20)</f>
        <v>0</v>
      </c>
      <c r="N20" s="214">
        <f>SUM('Лекарственное обеспечение'!BD20,'Лекарственное обеспечение'!BI20,'Лекарственное обеспечение'!BN20)</f>
        <v>0</v>
      </c>
      <c r="O20" s="115">
        <f>SUM(ВМП!BD20,ВМП!BI20,ВМП!BN20)</f>
        <v>0</v>
      </c>
      <c r="P20" s="115">
        <f>SUM('Кадры '!BD20,'Кадры '!BI20,'Кадры '!BN20)</f>
        <v>0</v>
      </c>
      <c r="Q20" s="115">
        <f>SUM(Благодарности!BD20,Благодарности!BI20,Благодарности!BN20)</f>
        <v>0</v>
      </c>
      <c r="R20" s="115">
        <f>SUM(Другое!BD20,Другое!BI20,Другое!BN20)</f>
        <v>0</v>
      </c>
      <c r="S20" s="175">
        <f t="shared" si="0"/>
        <v>0</v>
      </c>
    </row>
    <row r="21" spans="1:19" x14ac:dyDescent="0.25">
      <c r="A21" s="107" t="s">
        <v>17</v>
      </c>
      <c r="B21" s="114">
        <f>SUM('Организация работы МО'!BD21,'Организация работы МО'!BI21,'Организация работы МО'!BN21)</f>
        <v>0</v>
      </c>
      <c r="C21" s="115">
        <f>SUM('Запись к врачам'!BD21,'Запись к врачам'!BI21,'Запись к врачам'!BN21)</f>
        <v>0</v>
      </c>
      <c r="D21" s="115">
        <f>SUM('Оформление док-ов'!BD21,'Оформление док-ов'!BI21,'Оформление док-ов'!BN21)</f>
        <v>0</v>
      </c>
      <c r="E21" s="115">
        <f>SUM('Диспан-ия-Реаб-ия'!BD21,'Диспан-ия-Реаб-ия'!BI21,'Диспан-ия-Реаб-ия'!BN21)</f>
        <v>0</v>
      </c>
      <c r="F21" s="115">
        <f>SUM('Долгое ожидание обслед-ий'!BD21,'Долгое ожидание обслед-ий'!BI21,'Долгое ожидание обслед-ий'!BN21)</f>
        <v>0</v>
      </c>
      <c r="G21" s="115">
        <f>SUM('Качество оказания мед. пом.'!BD21,'Качество оказания мед. пом.'!BI21,'Качество оказания мед. пом.'!BN21)</f>
        <v>0</v>
      </c>
      <c r="H21" s="115">
        <f>SUM('Отказ в оказ. мед. пом.'!BD21,'Отказ в оказ. мед. пом.'!BI21,'Отказ в оказ. мед. пом.'!BN21)</f>
        <v>0</v>
      </c>
      <c r="I21" s="115">
        <f>SUM('Недостат. инфы'!BD21,'Недостат. инфы'!BI21,'Недостат. инфы'!BN21)</f>
        <v>0</v>
      </c>
      <c r="J21" s="115">
        <f>SUM('Этика и деонтология'!BD21,'Этика и деонтология'!BI21,'Этика и деонтология'!BN21)</f>
        <v>0</v>
      </c>
      <c r="K21" s="115">
        <f>SUM(Трансп.доступность!BD21,Трансп.доступность!BI21,Трансп.доступность!BN21)</f>
        <v>0</v>
      </c>
      <c r="L21" s="115">
        <f>SUM('Ремонт. Стройка'!BD21,'Ремонт. Стройка'!BI21,'Ремонт. Стройка'!BN21)</f>
        <v>0</v>
      </c>
      <c r="M21" s="115">
        <f>SUM(Оборудование!BD21,Оборудование!BI21,Оборудование!BN21)</f>
        <v>0</v>
      </c>
      <c r="N21" s="214">
        <f>SUM('Лекарственное обеспечение'!BD21,'Лекарственное обеспечение'!BI21,'Лекарственное обеспечение'!BN21)</f>
        <v>0</v>
      </c>
      <c r="O21" s="115">
        <f>SUM(ВМП!BD21,ВМП!BI21,ВМП!BN21)</f>
        <v>0</v>
      </c>
      <c r="P21" s="115">
        <f>SUM('Кадры '!BD21,'Кадры '!BI21,'Кадры '!BN21)</f>
        <v>0</v>
      </c>
      <c r="Q21" s="115">
        <f>SUM(Благодарности!BD21,Благодарности!BI21,Благодарности!BN21)</f>
        <v>0</v>
      </c>
      <c r="R21" s="115">
        <f>SUM(Другое!BD21,Другое!BI21,Другое!BN21)</f>
        <v>0</v>
      </c>
      <c r="S21" s="175">
        <f t="shared" si="0"/>
        <v>0</v>
      </c>
    </row>
    <row r="22" spans="1:19" x14ac:dyDescent="0.25">
      <c r="A22" s="112" t="s">
        <v>50</v>
      </c>
      <c r="B22" s="114">
        <f>SUM('Организация работы МО'!BD22,'Организация работы МО'!BI22,'Организация работы МО'!BN22)</f>
        <v>2</v>
      </c>
      <c r="C22" s="115">
        <f>SUM('Запись к врачам'!BD22,'Запись к врачам'!BI22,'Запись к врачам'!BN22)</f>
        <v>1</v>
      </c>
      <c r="D22" s="115">
        <f>SUM('Оформление док-ов'!BD22,'Оформление док-ов'!BI22,'Оформление док-ов'!BN22)</f>
        <v>0</v>
      </c>
      <c r="E22" s="115">
        <f>SUM('Диспан-ия-Реаб-ия'!BD22,'Диспан-ия-Реаб-ия'!BI22,'Диспан-ия-Реаб-ия'!BN22)</f>
        <v>0</v>
      </c>
      <c r="F22" s="115">
        <f>SUM('Долгое ожидание обслед-ий'!BD22,'Долгое ожидание обслед-ий'!BI22,'Долгое ожидание обслед-ий'!BN22)</f>
        <v>0</v>
      </c>
      <c r="G22" s="115">
        <f>SUM('Качество оказания мед. пом.'!BD22,'Качество оказания мед. пом.'!BI22,'Качество оказания мед. пом.'!BN22)</f>
        <v>0</v>
      </c>
      <c r="H22" s="115">
        <f>SUM('Отказ в оказ. мед. пом.'!BD22,'Отказ в оказ. мед. пом.'!BI22,'Отказ в оказ. мед. пом.'!BN22)</f>
        <v>0</v>
      </c>
      <c r="I22" s="115">
        <f>SUM('Недостат. инфы'!BD22,'Недостат. инфы'!BI22,'Недостат. инфы'!BN22)</f>
        <v>0</v>
      </c>
      <c r="J22" s="115">
        <f>SUM('Этика и деонтология'!BD22,'Этика и деонтология'!BI22,'Этика и деонтология'!BN22)</f>
        <v>0</v>
      </c>
      <c r="K22" s="115">
        <f>SUM(Трансп.доступность!BD22,Трансп.доступность!BI22,Трансп.доступность!BN22)</f>
        <v>0</v>
      </c>
      <c r="L22" s="115">
        <f>SUM('Ремонт. Стройка'!BD22,'Ремонт. Стройка'!BI22,'Ремонт. Стройка'!BN22)</f>
        <v>0</v>
      </c>
      <c r="M22" s="115">
        <f>SUM(Оборудование!BD22,Оборудование!BI22,Оборудование!BN22)</f>
        <v>0</v>
      </c>
      <c r="N22" s="214">
        <f>SUM('Лекарственное обеспечение'!BD22,'Лекарственное обеспечение'!BI22,'Лекарственное обеспечение'!BN22)</f>
        <v>0</v>
      </c>
      <c r="O22" s="115">
        <f>SUM(ВМП!BD22,ВМП!BI22,ВМП!BN22)</f>
        <v>0</v>
      </c>
      <c r="P22" s="115">
        <f>SUM('Кадры '!BD22,'Кадры '!BI22,'Кадры '!BN22)</f>
        <v>0</v>
      </c>
      <c r="Q22" s="115">
        <f>SUM(Благодарности!BD22,Благодарности!BI22,Благодарности!BN22)</f>
        <v>0</v>
      </c>
      <c r="R22" s="115">
        <f>SUM(Другое!BD22,Другое!BI22,Другое!BN22)</f>
        <v>0</v>
      </c>
      <c r="S22" s="175">
        <f t="shared" si="0"/>
        <v>3</v>
      </c>
    </row>
    <row r="23" spans="1:19" ht="45" x14ac:dyDescent="0.25">
      <c r="A23" s="109" t="s">
        <v>18</v>
      </c>
      <c r="B23" s="114">
        <f>SUM('Организация работы МО'!BD23,'Организация работы МО'!BI23,'Организация работы МО'!BN23)</f>
        <v>0</v>
      </c>
      <c r="C23" s="115">
        <f>SUM('Запись к врачам'!BD23,'Запись к врачам'!BI23,'Запись к врачам'!BN23)</f>
        <v>0</v>
      </c>
      <c r="D23" s="115">
        <f>SUM('Оформление док-ов'!BD23,'Оформление док-ов'!BI23,'Оформление док-ов'!BN23)</f>
        <v>0</v>
      </c>
      <c r="E23" s="115">
        <f>SUM('Диспан-ия-Реаб-ия'!BD23,'Диспан-ия-Реаб-ия'!BI23,'Диспан-ия-Реаб-ия'!BN23)</f>
        <v>0</v>
      </c>
      <c r="F23" s="115">
        <f>SUM('Долгое ожидание обслед-ий'!BD23,'Долгое ожидание обслед-ий'!BI23,'Долгое ожидание обслед-ий'!BN23)</f>
        <v>0</v>
      </c>
      <c r="G23" s="115">
        <f>SUM('Качество оказания мед. пом.'!BD23,'Качество оказания мед. пом.'!BI23,'Качество оказания мед. пом.'!BN23)</f>
        <v>0</v>
      </c>
      <c r="H23" s="115">
        <f>SUM('Отказ в оказ. мед. пом.'!BD23,'Отказ в оказ. мед. пом.'!BI23,'Отказ в оказ. мед. пом.'!BN23)</f>
        <v>0</v>
      </c>
      <c r="I23" s="115">
        <f>SUM('Недостат. инфы'!BD23,'Недостат. инфы'!BI23,'Недостат. инфы'!BN23)</f>
        <v>0</v>
      </c>
      <c r="J23" s="115">
        <f>SUM('Этика и деонтология'!BD23,'Этика и деонтология'!BI23,'Этика и деонтология'!BN23)</f>
        <v>0</v>
      </c>
      <c r="K23" s="115">
        <f>SUM(Трансп.доступность!BD23,Трансп.доступность!BI23,Трансп.доступность!BN23)</f>
        <v>0</v>
      </c>
      <c r="L23" s="115">
        <f>SUM('Ремонт. Стройка'!BD23,'Ремонт. Стройка'!BI23,'Ремонт. Стройка'!BN23)</f>
        <v>0</v>
      </c>
      <c r="M23" s="115">
        <f>SUM(Оборудование!BD23,Оборудование!BI23,Оборудование!BN23)</f>
        <v>0</v>
      </c>
      <c r="N23" s="214">
        <f>SUM('Лекарственное обеспечение'!BD23,'Лекарственное обеспечение'!BI23,'Лекарственное обеспечение'!BN23)</f>
        <v>0</v>
      </c>
      <c r="O23" s="115">
        <f>SUM(ВМП!BD23,ВМП!BI23,ВМП!BN23)</f>
        <v>0</v>
      </c>
      <c r="P23" s="115">
        <f>SUM('Кадры '!BD23,'Кадры '!BI23,'Кадры '!BN23)</f>
        <v>0</v>
      </c>
      <c r="Q23" s="115">
        <f>SUM(Благодарности!BD23,Благодарности!BI23,Благодарности!BN23)</f>
        <v>0</v>
      </c>
      <c r="R23" s="115">
        <f>SUM(Другое!BD23,Другое!BI23,Другое!BN23)</f>
        <v>0</v>
      </c>
      <c r="S23" s="175">
        <f t="shared" si="0"/>
        <v>0</v>
      </c>
    </row>
    <row r="24" spans="1:19" x14ac:dyDescent="0.25">
      <c r="A24" s="107" t="s">
        <v>19</v>
      </c>
      <c r="B24" s="114">
        <f>SUM('Организация работы МО'!BD24,'Организация работы МО'!BI24,'Организация работы МО'!BN24)</f>
        <v>0</v>
      </c>
      <c r="C24" s="115">
        <f>SUM('Запись к врачам'!BD24,'Запись к врачам'!BI24,'Запись к врачам'!BN24)</f>
        <v>0</v>
      </c>
      <c r="D24" s="115">
        <f>SUM('Оформление док-ов'!BD24,'Оформление док-ов'!BI24,'Оформление док-ов'!BN24)</f>
        <v>0</v>
      </c>
      <c r="E24" s="115">
        <f>SUM('Диспан-ия-Реаб-ия'!BD24,'Диспан-ия-Реаб-ия'!BI24,'Диспан-ия-Реаб-ия'!BN24)</f>
        <v>0</v>
      </c>
      <c r="F24" s="115">
        <f>SUM('Долгое ожидание обслед-ий'!BD24,'Долгое ожидание обслед-ий'!BI24,'Долгое ожидание обслед-ий'!BN24)</f>
        <v>0</v>
      </c>
      <c r="G24" s="115">
        <f>SUM('Качество оказания мед. пом.'!BD24,'Качество оказания мед. пом.'!BI24,'Качество оказания мед. пом.'!BN24)</f>
        <v>0</v>
      </c>
      <c r="H24" s="115">
        <f>SUM('Отказ в оказ. мед. пом.'!BD24,'Отказ в оказ. мед. пом.'!BI24,'Отказ в оказ. мед. пом.'!BN24)</f>
        <v>0</v>
      </c>
      <c r="I24" s="115">
        <f>SUM('Недостат. инфы'!BD24,'Недостат. инфы'!BI24,'Недостат. инфы'!BN24)</f>
        <v>0</v>
      </c>
      <c r="J24" s="115">
        <f>SUM('Этика и деонтология'!BD24,'Этика и деонтология'!BI24,'Этика и деонтология'!BN24)</f>
        <v>0</v>
      </c>
      <c r="K24" s="115">
        <f>SUM(Трансп.доступность!BD24,Трансп.доступность!BI24,Трансп.доступность!BN24)</f>
        <v>0</v>
      </c>
      <c r="L24" s="115">
        <f>SUM('Ремонт. Стройка'!BD24,'Ремонт. Стройка'!BI24,'Ремонт. Стройка'!BN24)</f>
        <v>0</v>
      </c>
      <c r="M24" s="115">
        <f>SUM(Оборудование!BD24,Оборудование!BI24,Оборудование!BN24)</f>
        <v>0</v>
      </c>
      <c r="N24" s="214">
        <f>SUM('Лекарственное обеспечение'!BD24,'Лекарственное обеспечение'!BI24,'Лекарственное обеспечение'!BN24)</f>
        <v>1</v>
      </c>
      <c r="O24" s="115">
        <f>SUM(ВМП!BD24,ВМП!BI24,ВМП!BN24)</f>
        <v>0</v>
      </c>
      <c r="P24" s="115">
        <f>SUM('Кадры '!BD24,'Кадры '!BI24,'Кадры '!BN24)</f>
        <v>0</v>
      </c>
      <c r="Q24" s="115">
        <f>SUM(Благодарности!BD24,Благодарности!BI24,Благодарности!BN24)</f>
        <v>0</v>
      </c>
      <c r="R24" s="115">
        <f>SUM(Другое!BD24,Другое!BI24,Другое!BN24)</f>
        <v>0</v>
      </c>
      <c r="S24" s="175">
        <f t="shared" si="0"/>
        <v>1</v>
      </c>
    </row>
    <row r="25" spans="1:19" ht="30" x14ac:dyDescent="0.25">
      <c r="A25" s="109" t="s">
        <v>20</v>
      </c>
      <c r="B25" s="114">
        <f>SUM('Организация работы МО'!BD25,'Организация работы МО'!BI25,'Организация работы МО'!BN25)</f>
        <v>0</v>
      </c>
      <c r="C25" s="115">
        <f>SUM('Запись к врачам'!BD25,'Запись к врачам'!BI25,'Запись к врачам'!BN25)</f>
        <v>0</v>
      </c>
      <c r="D25" s="115">
        <f>SUM('Оформление док-ов'!BD25,'Оформление док-ов'!BI25,'Оформление док-ов'!BN25)</f>
        <v>0</v>
      </c>
      <c r="E25" s="115">
        <f>SUM('Диспан-ия-Реаб-ия'!BD25,'Диспан-ия-Реаб-ия'!BI25,'Диспан-ия-Реаб-ия'!BN25)</f>
        <v>0</v>
      </c>
      <c r="F25" s="115">
        <f>SUM('Долгое ожидание обслед-ий'!BD25,'Долгое ожидание обслед-ий'!BI25,'Долгое ожидание обслед-ий'!BN25)</f>
        <v>0</v>
      </c>
      <c r="G25" s="115">
        <f>SUM('Качество оказания мед. пом.'!BD25,'Качество оказания мед. пом.'!BI25,'Качество оказания мед. пом.'!BN25)</f>
        <v>0</v>
      </c>
      <c r="H25" s="115">
        <f>SUM('Отказ в оказ. мед. пом.'!BD25,'Отказ в оказ. мед. пом.'!BI25,'Отказ в оказ. мед. пом.'!BN25)</f>
        <v>0</v>
      </c>
      <c r="I25" s="115">
        <f>SUM('Недостат. инфы'!BD25,'Недостат. инфы'!BI25,'Недостат. инфы'!BN25)</f>
        <v>0</v>
      </c>
      <c r="J25" s="115">
        <f>SUM('Этика и деонтология'!BD25,'Этика и деонтология'!BI25,'Этика и деонтология'!BN25)</f>
        <v>0</v>
      </c>
      <c r="K25" s="115">
        <f>SUM(Трансп.доступность!BD25,Трансп.доступность!BI25,Трансп.доступность!BN25)</f>
        <v>0</v>
      </c>
      <c r="L25" s="115">
        <f>SUM('Ремонт. Стройка'!BD25,'Ремонт. Стройка'!BI25,'Ремонт. Стройка'!BN25)</f>
        <v>0</v>
      </c>
      <c r="M25" s="115">
        <f>SUM(Оборудование!BD25,Оборудование!BI25,Оборудование!BN25)</f>
        <v>0</v>
      </c>
      <c r="N25" s="214">
        <f>SUM('Лекарственное обеспечение'!BD25,'Лекарственное обеспечение'!BI25,'Лекарственное обеспечение'!BN25)</f>
        <v>0</v>
      </c>
      <c r="O25" s="115">
        <f>SUM(ВМП!BD25,ВМП!BI25,ВМП!BN25)</f>
        <v>0</v>
      </c>
      <c r="P25" s="115">
        <f>SUM('Кадры '!BD25,'Кадры '!BI25,'Кадры '!BN25)</f>
        <v>0</v>
      </c>
      <c r="Q25" s="115">
        <f>SUM(Благодарности!BD25,Благодарности!BI25,Благодарности!BN25)</f>
        <v>0</v>
      </c>
      <c r="R25" s="115">
        <f>SUM(Другое!BD25,Другое!BI25,Другое!BN25)</f>
        <v>0</v>
      </c>
      <c r="S25" s="175">
        <f t="shared" si="0"/>
        <v>0</v>
      </c>
    </row>
    <row r="26" spans="1:19" x14ac:dyDescent="0.25">
      <c r="A26" s="107" t="s">
        <v>35</v>
      </c>
      <c r="B26" s="114">
        <f>SUM('Организация работы МО'!BD26,'Организация работы МО'!BI26,'Организация работы МО'!BN26)</f>
        <v>9</v>
      </c>
      <c r="C26" s="115">
        <f>SUM('Запись к врачам'!BD26,'Запись к врачам'!BI26,'Запись к врачам'!BN26)</f>
        <v>0</v>
      </c>
      <c r="D26" s="115">
        <f>SUM('Оформление док-ов'!BD26,'Оформление док-ов'!BI26,'Оформление док-ов'!BN26)</f>
        <v>0</v>
      </c>
      <c r="E26" s="115">
        <f>SUM('Диспан-ия-Реаб-ия'!BD26,'Диспан-ия-Реаб-ия'!BI26,'Диспан-ия-Реаб-ия'!BN26)</f>
        <v>0</v>
      </c>
      <c r="F26" s="115">
        <f>SUM('Долгое ожидание обслед-ий'!BD26,'Долгое ожидание обслед-ий'!BI26,'Долгое ожидание обслед-ий'!BN26)</f>
        <v>0</v>
      </c>
      <c r="G26" s="115">
        <f>SUM('Качество оказания мед. пом.'!BD26,'Качество оказания мед. пом.'!BI26,'Качество оказания мед. пом.'!BN26)</f>
        <v>0</v>
      </c>
      <c r="H26" s="115">
        <f>SUM('Отказ в оказ. мед. пом.'!BD26,'Отказ в оказ. мед. пом.'!BI26,'Отказ в оказ. мед. пом.'!BN26)</f>
        <v>0</v>
      </c>
      <c r="I26" s="115">
        <f>SUM('Недостат. инфы'!BD26,'Недостат. инфы'!BI26,'Недостат. инфы'!BN26)</f>
        <v>0</v>
      </c>
      <c r="J26" s="115">
        <f>SUM('Этика и деонтология'!BD26,'Этика и деонтология'!BI26,'Этика и деонтология'!BN26)</f>
        <v>0</v>
      </c>
      <c r="K26" s="115">
        <f>SUM(Трансп.доступность!BD26,Трансп.доступность!BI26,Трансп.доступность!BN26)</f>
        <v>0</v>
      </c>
      <c r="L26" s="115">
        <f>SUM('Ремонт. Стройка'!BD26,'Ремонт. Стройка'!BI26,'Ремонт. Стройка'!BN26)</f>
        <v>0</v>
      </c>
      <c r="M26" s="115">
        <f>SUM(Оборудование!BD26,Оборудование!BI26,Оборудование!BN26)</f>
        <v>0</v>
      </c>
      <c r="N26" s="214">
        <f>SUM('Лекарственное обеспечение'!BD26,'Лекарственное обеспечение'!BI26,'Лекарственное обеспечение'!BN26)</f>
        <v>12</v>
      </c>
      <c r="O26" s="115">
        <f>SUM(ВМП!BD26,ВМП!BI26,ВМП!BN26)</f>
        <v>5</v>
      </c>
      <c r="P26" s="115">
        <f>SUM('Кадры '!BD26,'Кадры '!BI26,'Кадры '!BN26)</f>
        <v>6</v>
      </c>
      <c r="Q26" s="115">
        <f>SUM(Благодарности!BD26,Благодарности!BI26,Благодарности!BN26)</f>
        <v>1</v>
      </c>
      <c r="R26" s="115">
        <f>SUM(Другое!BD26,Другое!BI26,Другое!BN26)</f>
        <v>22</v>
      </c>
      <c r="S26" s="175">
        <f t="shared" si="0"/>
        <v>55</v>
      </c>
    </row>
    <row r="27" spans="1:19" x14ac:dyDescent="0.25">
      <c r="A27" s="107" t="s">
        <v>33</v>
      </c>
      <c r="B27" s="114">
        <f>SUM('Организация работы МО'!BD27,'Организация работы МО'!BI27,'Организация работы МО'!BN27)</f>
        <v>8</v>
      </c>
      <c r="C27" s="115">
        <f>SUM('Запись к врачам'!BD27,'Запись к врачам'!BI27,'Запись к врачам'!BN27)</f>
        <v>0</v>
      </c>
      <c r="D27" s="115">
        <f>SUM('Оформление док-ов'!BD27,'Оформление док-ов'!BI27,'Оформление док-ов'!BN27)</f>
        <v>0</v>
      </c>
      <c r="E27" s="115">
        <f>SUM('Диспан-ия-Реаб-ия'!BD27,'Диспан-ия-Реаб-ия'!BI27,'Диспан-ия-Реаб-ия'!BN27)</f>
        <v>0</v>
      </c>
      <c r="F27" s="115">
        <f>SUM('Долгое ожидание обслед-ий'!BD27,'Долгое ожидание обслед-ий'!BI27,'Долгое ожидание обслед-ий'!BN27)</f>
        <v>0</v>
      </c>
      <c r="G27" s="115">
        <f>SUM('Качество оказания мед. пом.'!BD27,'Качество оказания мед. пом.'!BI27,'Качество оказания мед. пом.'!BN27)</f>
        <v>0</v>
      </c>
      <c r="H27" s="115">
        <f>SUM('Отказ в оказ. мед. пом.'!BD27,'Отказ в оказ. мед. пом.'!BI27,'Отказ в оказ. мед. пом.'!BN27)</f>
        <v>0</v>
      </c>
      <c r="I27" s="115">
        <f>SUM('Недостат. инфы'!BD27,'Недостат. инфы'!BI27,'Недостат. инфы'!BN27)</f>
        <v>0</v>
      </c>
      <c r="J27" s="115">
        <f>SUM('Этика и деонтология'!BD27,'Этика и деонтология'!BI27,'Этика и деонтология'!BN27)</f>
        <v>0</v>
      </c>
      <c r="K27" s="115">
        <f>SUM(Трансп.доступность!BD27,Трансп.доступность!BI27,Трансп.доступность!BN27)</f>
        <v>1</v>
      </c>
      <c r="L27" s="115">
        <f>SUM('Ремонт. Стройка'!BD27,'Ремонт. Стройка'!BI27,'Ремонт. Стройка'!BN27)</f>
        <v>0</v>
      </c>
      <c r="M27" s="115">
        <f>SUM(Оборудование!BD27,Оборудование!BI27,Оборудование!BN27)</f>
        <v>0</v>
      </c>
      <c r="N27" s="214">
        <f>SUM('Лекарственное обеспечение'!BD27,'Лекарственное обеспечение'!BI27,'Лекарственное обеспечение'!BN27)</f>
        <v>0</v>
      </c>
      <c r="O27" s="115">
        <f>SUM(ВМП!BD27,ВМП!BI27,ВМП!BN27)</f>
        <v>0</v>
      </c>
      <c r="P27" s="115">
        <f>SUM('Кадры '!BD27,'Кадры '!BI27,'Кадры '!BN27)</f>
        <v>0</v>
      </c>
      <c r="Q27" s="115">
        <f>SUM(Благодарности!BD27,Благодарности!BI27,Благодарности!BN27)</f>
        <v>7</v>
      </c>
      <c r="R27" s="115">
        <f>SUM(Другое!BD27,Другое!BI27,Другое!BN27)</f>
        <v>4</v>
      </c>
      <c r="S27" s="175">
        <f t="shared" si="0"/>
        <v>20</v>
      </c>
    </row>
    <row r="28" spans="1:19" ht="15.75" thickBot="1" x14ac:dyDescent="0.3">
      <c r="A28" s="113" t="s">
        <v>54</v>
      </c>
      <c r="B28" s="114">
        <f>SUM('Организация работы МО'!BD28,'Организация работы МО'!BI28,'Организация работы МО'!BN28)</f>
        <v>0</v>
      </c>
      <c r="C28" s="115">
        <f>SUM('Запись к врачам'!BD28,'Запись к врачам'!BI28,'Запись к врачам'!BN28)</f>
        <v>0</v>
      </c>
      <c r="D28" s="115">
        <f>SUM('Оформление док-ов'!BD28,'Оформление док-ов'!BI28,'Оформление док-ов'!BN28)</f>
        <v>0</v>
      </c>
      <c r="E28" s="115">
        <f>SUM('Диспан-ия-Реаб-ия'!BD28,'Диспан-ия-Реаб-ия'!BI28,'Диспан-ия-Реаб-ия'!BN28)</f>
        <v>0</v>
      </c>
      <c r="F28" s="115">
        <f>SUM('Долгое ожидание обслед-ий'!BD28,'Долгое ожидание обслед-ий'!BI28,'Долгое ожидание обслед-ий'!BN28)</f>
        <v>0</v>
      </c>
      <c r="G28" s="115">
        <f>SUM('Качество оказания мед. пом.'!BD28,'Качество оказания мед. пом.'!BI28,'Качество оказания мед. пом.'!BN28)</f>
        <v>0</v>
      </c>
      <c r="H28" s="115">
        <f>SUM('Отказ в оказ. мед. пом.'!BD28,'Отказ в оказ. мед. пом.'!BI28,'Отказ в оказ. мед. пом.'!BN28)</f>
        <v>0</v>
      </c>
      <c r="I28" s="115">
        <f>SUM('Недостат. инфы'!BD28,'Недостат. инфы'!BI28,'Недостат. инфы'!BN28)</f>
        <v>0</v>
      </c>
      <c r="J28" s="115">
        <f>SUM('Этика и деонтология'!BD28,'Этика и деонтология'!BI28,'Этика и деонтология'!BN28)</f>
        <v>0</v>
      </c>
      <c r="K28" s="115">
        <f>SUM(Трансп.доступность!BD28,Трансп.доступность!BI28,Трансп.доступность!BN28)</f>
        <v>0</v>
      </c>
      <c r="L28" s="115">
        <f>SUM('Ремонт. Стройка'!BD28,'Ремонт. Стройка'!BI28,'Ремонт. Стройка'!BN28)</f>
        <v>0</v>
      </c>
      <c r="M28" s="115">
        <f>SUM(Оборудование!BD28,Оборудование!BI28,Оборудование!BN28)</f>
        <v>0</v>
      </c>
      <c r="N28" s="214">
        <f>SUM('Лекарственное обеспечение'!BD28,'Лекарственное обеспечение'!BI28,'Лекарственное обеспечение'!BN28)</f>
        <v>0</v>
      </c>
      <c r="O28" s="115">
        <f>SUM(ВМП!BD28,ВМП!BI28,ВМП!BN28)</f>
        <v>0</v>
      </c>
      <c r="P28" s="115">
        <f>SUM('Кадры '!BD28,'Кадры '!BI28,'Кадры '!BN28)</f>
        <v>0</v>
      </c>
      <c r="Q28" s="115">
        <f>SUM(Благодарности!BD28,Благодарности!BI28,Благодарности!BN28)</f>
        <v>0</v>
      </c>
      <c r="R28" s="115">
        <f>SUM(Другое!BD28,Другое!BI28,Другое!BN28)</f>
        <v>0</v>
      </c>
      <c r="S28" s="175"/>
    </row>
    <row r="29" spans="1:19" ht="15.75" thickBot="1" x14ac:dyDescent="0.3">
      <c r="A29" s="104" t="s">
        <v>34</v>
      </c>
      <c r="B29" s="174">
        <f t="shared" ref="B29:P29" si="1">SUM(B4:B28)</f>
        <v>75</v>
      </c>
      <c r="C29" s="166">
        <f t="shared" si="1"/>
        <v>16</v>
      </c>
      <c r="D29" s="166">
        <f t="shared" si="1"/>
        <v>3</v>
      </c>
      <c r="E29" s="166">
        <f t="shared" si="1"/>
        <v>1</v>
      </c>
      <c r="F29" s="166">
        <f t="shared" si="1"/>
        <v>2</v>
      </c>
      <c r="G29" s="166">
        <f t="shared" si="1"/>
        <v>17</v>
      </c>
      <c r="H29" s="166">
        <f t="shared" si="1"/>
        <v>7</v>
      </c>
      <c r="I29" s="166">
        <f t="shared" si="1"/>
        <v>0</v>
      </c>
      <c r="J29" s="166">
        <f t="shared" si="1"/>
        <v>3</v>
      </c>
      <c r="K29" s="166">
        <f t="shared" si="1"/>
        <v>1</v>
      </c>
      <c r="L29" s="166">
        <f t="shared" si="1"/>
        <v>0</v>
      </c>
      <c r="M29" s="166">
        <f t="shared" si="1"/>
        <v>0</v>
      </c>
      <c r="N29" s="166">
        <f t="shared" si="1"/>
        <v>18</v>
      </c>
      <c r="O29" s="166">
        <f t="shared" si="1"/>
        <v>5</v>
      </c>
      <c r="P29" s="166">
        <f t="shared" si="1"/>
        <v>6</v>
      </c>
      <c r="Q29" s="166">
        <f>SUM(Q4:Q27)</f>
        <v>18</v>
      </c>
      <c r="R29" s="166">
        <f>SUM(R4:R27)</f>
        <v>34</v>
      </c>
      <c r="S29" s="176">
        <f t="shared" si="0"/>
        <v>206</v>
      </c>
    </row>
    <row r="30" spans="1:19" ht="15.75" thickTop="1" x14ac:dyDescent="0.25">
      <c r="S30" s="2"/>
    </row>
    <row r="31" spans="1:19" x14ac:dyDescent="0.25">
      <c r="A31" s="1" t="s">
        <v>96</v>
      </c>
      <c r="S31" s="2"/>
    </row>
    <row r="32" spans="1:19" ht="15.75" thickBot="1" x14ac:dyDescent="0.3">
      <c r="S32" s="2"/>
    </row>
    <row r="33" spans="1:19" ht="15.75" thickBot="1" x14ac:dyDescent="0.3">
      <c r="A33" s="173" t="s">
        <v>95</v>
      </c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59"/>
      <c r="S33" s="169"/>
    </row>
  </sheetData>
  <mergeCells count="19">
    <mergeCell ref="R1:R3"/>
    <mergeCell ref="S1:S3"/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RowHeight="15" x14ac:dyDescent="0.25"/>
  <cols>
    <col min="1" max="1" width="65.85546875" customWidth="1"/>
    <col min="2" max="10" width="10.7109375" customWidth="1"/>
    <col min="11" max="11" width="12.28515625" customWidth="1"/>
    <col min="12" max="50" width="10.7109375" customWidth="1"/>
    <col min="51" max="51" width="12.85546875" customWidth="1"/>
    <col min="52" max="52" width="12.42578125" customWidth="1"/>
    <col min="53" max="53" width="13.7109375" customWidth="1"/>
    <col min="54" max="55" width="13.28515625" customWidth="1"/>
    <col min="56" max="56" width="10.7109375" customWidth="1"/>
    <col min="57" max="57" width="12.140625" customWidth="1"/>
    <col min="58" max="58" width="12.42578125" customWidth="1"/>
    <col min="59" max="59" width="12" customWidth="1"/>
    <col min="60" max="60" width="12.28515625" customWidth="1"/>
    <col min="61" max="66" width="10.7109375" customWidth="1"/>
  </cols>
  <sheetData>
    <row r="1" spans="1:67" ht="17.25" customHeight="1" thickTop="1" thickBot="1" x14ac:dyDescent="0.3">
      <c r="A1" s="216" t="s">
        <v>2</v>
      </c>
      <c r="B1" s="220" t="s">
        <v>0</v>
      </c>
      <c r="C1" s="220"/>
      <c r="D1" s="220"/>
      <c r="E1" s="220"/>
      <c r="F1" s="224"/>
      <c r="G1" s="219" t="s">
        <v>21</v>
      </c>
      <c r="H1" s="220"/>
      <c r="I1" s="220"/>
      <c r="J1" s="220"/>
      <c r="K1" s="220"/>
      <c r="L1" s="221"/>
      <c r="M1" s="222" t="s">
        <v>22</v>
      </c>
      <c r="N1" s="223"/>
      <c r="O1" s="223"/>
      <c r="P1" s="223"/>
      <c r="Q1" s="221"/>
      <c r="R1" s="219" t="s">
        <v>23</v>
      </c>
      <c r="S1" s="220"/>
      <c r="T1" s="220"/>
      <c r="U1" s="220"/>
      <c r="V1" s="224"/>
      <c r="W1" s="219" t="s">
        <v>24</v>
      </c>
      <c r="X1" s="220"/>
      <c r="Y1" s="220"/>
      <c r="Z1" s="220"/>
      <c r="AA1" s="220"/>
      <c r="AB1" s="224"/>
      <c r="AC1" s="219" t="s">
        <v>25</v>
      </c>
      <c r="AD1" s="220"/>
      <c r="AE1" s="220"/>
      <c r="AF1" s="220"/>
      <c r="AG1" s="224"/>
      <c r="AH1" s="219" t="s">
        <v>26</v>
      </c>
      <c r="AI1" s="220"/>
      <c r="AJ1" s="220"/>
      <c r="AK1" s="220"/>
      <c r="AL1" s="220"/>
      <c r="AM1" s="224"/>
      <c r="AN1" s="219" t="s">
        <v>27</v>
      </c>
      <c r="AO1" s="220"/>
      <c r="AP1" s="220"/>
      <c r="AQ1" s="220"/>
      <c r="AR1" s="220"/>
      <c r="AS1" s="224"/>
      <c r="AT1" s="219" t="s">
        <v>28</v>
      </c>
      <c r="AU1" s="220"/>
      <c r="AV1" s="220"/>
      <c r="AW1" s="220"/>
      <c r="AX1" s="224"/>
      <c r="AY1" s="225" t="s">
        <v>29</v>
      </c>
      <c r="AZ1" s="226"/>
      <c r="BA1" s="226"/>
      <c r="BB1" s="226"/>
      <c r="BC1" s="226"/>
      <c r="BD1" s="227"/>
      <c r="BE1" s="219" t="s">
        <v>30</v>
      </c>
      <c r="BF1" s="220"/>
      <c r="BG1" s="220"/>
      <c r="BH1" s="220"/>
      <c r="BI1" s="224"/>
      <c r="BJ1" s="219" t="s">
        <v>31</v>
      </c>
      <c r="BK1" s="220"/>
      <c r="BL1" s="220"/>
      <c r="BM1" s="220"/>
      <c r="BN1" s="224"/>
      <c r="BO1" s="232" t="s">
        <v>32</v>
      </c>
    </row>
    <row r="2" spans="1:67" ht="32.25" customHeight="1" thickTop="1" x14ac:dyDescent="0.25">
      <c r="A2" s="217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41.45" customHeight="1" thickBot="1" x14ac:dyDescent="0.3">
      <c r="A3" s="218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29"/>
      <c r="R3" s="94" t="s">
        <v>101</v>
      </c>
      <c r="S3" s="94" t="s">
        <v>102</v>
      </c>
      <c r="T3" s="94" t="s">
        <v>103</v>
      </c>
      <c r="U3" s="94" t="s">
        <v>104</v>
      </c>
      <c r="V3" s="229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35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153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5.75" thickTop="1" x14ac:dyDescent="0.25">
      <c r="A4" s="83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4"/>
      <c r="P4" s="43"/>
      <c r="Q4" s="79"/>
      <c r="R4" s="6"/>
      <c r="S4" s="3"/>
      <c r="T4" s="3"/>
      <c r="U4" s="3"/>
      <c r="V4" s="79"/>
      <c r="W4" s="6"/>
      <c r="X4" s="3"/>
      <c r="Y4" s="3"/>
      <c r="Z4" s="3"/>
      <c r="AA4" s="4"/>
      <c r="AB4" s="79"/>
      <c r="AC4" s="6"/>
      <c r="AD4" s="3"/>
      <c r="AE4" s="3"/>
      <c r="AF4" s="3"/>
      <c r="AG4" s="79"/>
      <c r="AH4" s="6"/>
      <c r="AI4" s="3"/>
      <c r="AJ4" s="6"/>
      <c r="AK4" s="6"/>
      <c r="AL4" s="6"/>
      <c r="AM4" s="79"/>
      <c r="AN4" s="6"/>
      <c r="AO4" s="3"/>
      <c r="AP4" s="3"/>
      <c r="AQ4" s="3"/>
      <c r="AR4" s="4"/>
      <c r="AS4" s="79"/>
      <c r="AT4" s="6"/>
      <c r="AU4" s="3"/>
      <c r="AV4" s="3"/>
      <c r="AW4" s="3"/>
      <c r="AX4" s="79"/>
      <c r="AY4" s="6"/>
      <c r="AZ4" s="3"/>
      <c r="BA4" s="3">
        <v>1</v>
      </c>
      <c r="BB4" s="3"/>
      <c r="BC4" s="4"/>
      <c r="BD4" s="79">
        <f>SUM(AY4:BC4)</f>
        <v>1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1</v>
      </c>
    </row>
    <row r="5" spans="1:67" x14ac:dyDescent="0.25">
      <c r="A5" s="84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9"/>
      <c r="P5" s="40"/>
      <c r="Q5" s="79"/>
      <c r="R5" s="11"/>
      <c r="S5" s="8"/>
      <c r="T5" s="8"/>
      <c r="U5" s="8"/>
      <c r="V5" s="79"/>
      <c r="W5" s="11"/>
      <c r="X5" s="8"/>
      <c r="Y5" s="8"/>
      <c r="Z5" s="8"/>
      <c r="AA5" s="9"/>
      <c r="AB5" s="79"/>
      <c r="AC5" s="11"/>
      <c r="AD5" s="8"/>
      <c r="AE5" s="8"/>
      <c r="AF5" s="8"/>
      <c r="AG5" s="79"/>
      <c r="AH5" s="11"/>
      <c r="AI5" s="8"/>
      <c r="AJ5" s="11"/>
      <c r="AK5" s="11"/>
      <c r="AL5" s="11"/>
      <c r="AM5" s="79"/>
      <c r="AN5" s="11"/>
      <c r="AO5" s="8"/>
      <c r="AP5" s="8"/>
      <c r="AQ5" s="8"/>
      <c r="AR5" s="9"/>
      <c r="AS5" s="79"/>
      <c r="AT5" s="11"/>
      <c r="AU5" s="8"/>
      <c r="AV5" s="8"/>
      <c r="AW5" s="8"/>
      <c r="AX5" s="79"/>
      <c r="AY5" s="11"/>
      <c r="AZ5" s="8"/>
      <c r="BA5" s="8"/>
      <c r="BB5" s="8"/>
      <c r="BC5" s="9"/>
      <c r="BD5" s="79">
        <f>SUM(AY5:BC5)</f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</row>
    <row r="6" spans="1:67" x14ac:dyDescent="0.25">
      <c r="A6" s="84" t="s">
        <v>48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9"/>
      <c r="P6" s="40"/>
      <c r="Q6" s="79"/>
      <c r="R6" s="11"/>
      <c r="S6" s="8"/>
      <c r="T6" s="8"/>
      <c r="U6" s="8"/>
      <c r="V6" s="79"/>
      <c r="W6" s="11"/>
      <c r="X6" s="8"/>
      <c r="Y6" s="8"/>
      <c r="Z6" s="8"/>
      <c r="AA6" s="9"/>
      <c r="AB6" s="79"/>
      <c r="AC6" s="11"/>
      <c r="AD6" s="8"/>
      <c r="AE6" s="8"/>
      <c r="AF6" s="8"/>
      <c r="AG6" s="79"/>
      <c r="AH6" s="11"/>
      <c r="AI6" s="8"/>
      <c r="AJ6" s="11"/>
      <c r="AK6" s="11"/>
      <c r="AL6" s="11"/>
      <c r="AM6" s="79"/>
      <c r="AN6" s="11"/>
      <c r="AO6" s="8"/>
      <c r="AP6" s="8"/>
      <c r="AQ6" s="8"/>
      <c r="AR6" s="9"/>
      <c r="AS6" s="79"/>
      <c r="AT6" s="11"/>
      <c r="AU6" s="8"/>
      <c r="AV6" s="8"/>
      <c r="AW6" s="8"/>
      <c r="AX6" s="79"/>
      <c r="AY6" s="11"/>
      <c r="AZ6" s="8"/>
      <c r="BA6" s="8"/>
      <c r="BB6" s="8"/>
      <c r="BC6" s="9"/>
      <c r="BD6" s="79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x14ac:dyDescent="0.25">
      <c r="A7" s="85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70"/>
      <c r="O7" s="14"/>
      <c r="P7" s="44"/>
      <c r="Q7" s="79"/>
      <c r="R7" s="11"/>
      <c r="S7" s="8"/>
      <c r="T7" s="8"/>
      <c r="U7" s="8"/>
      <c r="V7" s="79"/>
      <c r="W7" s="11"/>
      <c r="X7" s="8"/>
      <c r="Y7" s="8"/>
      <c r="Z7" s="8"/>
      <c r="AA7" s="9"/>
      <c r="AB7" s="79"/>
      <c r="AC7" s="11"/>
      <c r="AD7" s="8"/>
      <c r="AE7" s="8"/>
      <c r="AF7" s="8"/>
      <c r="AG7" s="79"/>
      <c r="AH7" s="11"/>
      <c r="AI7" s="8"/>
      <c r="AJ7" s="11"/>
      <c r="AK7" s="11"/>
      <c r="AL7" s="11"/>
      <c r="AM7" s="79"/>
      <c r="AN7" s="11"/>
      <c r="AO7" s="8"/>
      <c r="AP7" s="8"/>
      <c r="AQ7" s="8"/>
      <c r="AR7" s="9"/>
      <c r="AS7" s="79"/>
      <c r="AT7" s="11"/>
      <c r="AU7" s="8"/>
      <c r="AV7" s="8"/>
      <c r="AW7" s="8"/>
      <c r="AX7" s="79"/>
      <c r="AY7" s="11"/>
      <c r="AZ7" s="8"/>
      <c r="BA7" s="8"/>
      <c r="BB7" s="8"/>
      <c r="BC7" s="9"/>
      <c r="BD7" s="79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" x14ac:dyDescent="0.25">
      <c r="A8" s="85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79"/>
      <c r="R8" s="11"/>
      <c r="S8" s="8"/>
      <c r="T8" s="8"/>
      <c r="U8" s="8"/>
      <c r="V8" s="79"/>
      <c r="W8" s="11"/>
      <c r="X8" s="8"/>
      <c r="Y8" s="8"/>
      <c r="Z8" s="8"/>
      <c r="AA8" s="9"/>
      <c r="AB8" s="79"/>
      <c r="AC8" s="11"/>
      <c r="AD8" s="8"/>
      <c r="AE8" s="8"/>
      <c r="AF8" s="8"/>
      <c r="AG8" s="79"/>
      <c r="AH8" s="11"/>
      <c r="AI8" s="8"/>
      <c r="AJ8" s="11"/>
      <c r="AK8" s="11"/>
      <c r="AL8" s="11"/>
      <c r="AM8" s="79"/>
      <c r="AN8" s="11"/>
      <c r="AO8" s="8"/>
      <c r="AP8" s="8"/>
      <c r="AQ8" s="8"/>
      <c r="AR8" s="9"/>
      <c r="AS8" s="79"/>
      <c r="AT8" s="11"/>
      <c r="AU8" s="8"/>
      <c r="AV8" s="8"/>
      <c r="AW8" s="8"/>
      <c r="AX8" s="79"/>
      <c r="AY8" s="11"/>
      <c r="AZ8" s="8"/>
      <c r="BA8" s="8">
        <v>2</v>
      </c>
      <c r="BB8" s="8"/>
      <c r="BC8" s="9"/>
      <c r="BD8" s="79">
        <f t="shared" si="1"/>
        <v>2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2</v>
      </c>
    </row>
    <row r="9" spans="1:67" x14ac:dyDescent="0.25">
      <c r="A9" s="85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45"/>
      <c r="O9" s="46"/>
      <c r="P9" s="43"/>
      <c r="Q9" s="79"/>
      <c r="R9" s="11"/>
      <c r="S9" s="8"/>
      <c r="T9" s="8"/>
      <c r="U9" s="8"/>
      <c r="V9" s="79"/>
      <c r="W9" s="11"/>
      <c r="X9" s="8"/>
      <c r="Y9" s="8"/>
      <c r="Z9" s="8"/>
      <c r="AA9" s="9"/>
      <c r="AB9" s="79"/>
      <c r="AC9" s="11"/>
      <c r="AD9" s="8"/>
      <c r="AE9" s="8"/>
      <c r="AF9" s="8"/>
      <c r="AG9" s="79"/>
      <c r="AH9" s="11"/>
      <c r="AI9" s="8"/>
      <c r="AJ9" s="11"/>
      <c r="AK9" s="11"/>
      <c r="AL9" s="11"/>
      <c r="AM9" s="79"/>
      <c r="AN9" s="11"/>
      <c r="AO9" s="8"/>
      <c r="AP9" s="8"/>
      <c r="AQ9" s="8"/>
      <c r="AR9" s="9"/>
      <c r="AS9" s="79"/>
      <c r="AT9" s="11"/>
      <c r="AU9" s="8"/>
      <c r="AV9" s="8"/>
      <c r="AW9" s="8"/>
      <c r="AX9" s="79"/>
      <c r="AY9" s="11"/>
      <c r="AZ9" s="8"/>
      <c r="BA9" s="8"/>
      <c r="BB9" s="8"/>
      <c r="BC9" s="9"/>
      <c r="BD9" s="79">
        <f t="shared" si="1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</row>
    <row r="10" spans="1:67" x14ac:dyDescent="0.25">
      <c r="A10" s="86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9"/>
      <c r="P10" s="40"/>
      <c r="Q10" s="79"/>
      <c r="R10" s="11"/>
      <c r="S10" s="8"/>
      <c r="T10" s="8"/>
      <c r="U10" s="8"/>
      <c r="V10" s="79"/>
      <c r="W10" s="11"/>
      <c r="X10" s="8"/>
      <c r="Y10" s="8"/>
      <c r="Z10" s="8"/>
      <c r="AA10" s="9"/>
      <c r="AB10" s="79"/>
      <c r="AC10" s="11"/>
      <c r="AD10" s="8"/>
      <c r="AE10" s="8"/>
      <c r="AF10" s="8"/>
      <c r="AG10" s="79"/>
      <c r="AH10" s="11"/>
      <c r="AI10" s="8"/>
      <c r="AJ10" s="11"/>
      <c r="AK10" s="11"/>
      <c r="AL10" s="11"/>
      <c r="AM10" s="79"/>
      <c r="AN10" s="11"/>
      <c r="AO10" s="8"/>
      <c r="AP10" s="8"/>
      <c r="AQ10" s="8"/>
      <c r="AR10" s="9"/>
      <c r="AS10" s="79"/>
      <c r="AT10" s="11"/>
      <c r="AU10" s="8"/>
      <c r="AV10" s="8"/>
      <c r="AW10" s="8"/>
      <c r="AX10" s="79"/>
      <c r="AY10" s="11"/>
      <c r="AZ10" s="8"/>
      <c r="BA10" s="8"/>
      <c r="BB10" s="8"/>
      <c r="BC10" s="9"/>
      <c r="BD10" s="79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x14ac:dyDescent="0.25">
      <c r="A11" s="85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9"/>
      <c r="P11" s="40"/>
      <c r="Q11" s="79"/>
      <c r="R11" s="11"/>
      <c r="S11" s="8"/>
      <c r="T11" s="8"/>
      <c r="U11" s="8"/>
      <c r="V11" s="79"/>
      <c r="W11" s="11"/>
      <c r="X11" s="8"/>
      <c r="Y11" s="8"/>
      <c r="Z11" s="8"/>
      <c r="AA11" s="9"/>
      <c r="AB11" s="79"/>
      <c r="AC11" s="11"/>
      <c r="AD11" s="8"/>
      <c r="AE11" s="8"/>
      <c r="AF11" s="8"/>
      <c r="AG11" s="79"/>
      <c r="AH11" s="11"/>
      <c r="AI11" s="8"/>
      <c r="AJ11" s="11"/>
      <c r="AK11" s="11"/>
      <c r="AL11" s="11"/>
      <c r="AM11" s="79"/>
      <c r="AN11" s="11"/>
      <c r="AO11" s="8"/>
      <c r="AP11" s="8"/>
      <c r="AQ11" s="8"/>
      <c r="AR11" s="9"/>
      <c r="AS11" s="79"/>
      <c r="AT11" s="11"/>
      <c r="AU11" s="8"/>
      <c r="AV11" s="8"/>
      <c r="AW11" s="8"/>
      <c r="AX11" s="79"/>
      <c r="AY11" s="11"/>
      <c r="AZ11" s="8"/>
      <c r="BA11" s="8"/>
      <c r="BB11" s="8"/>
      <c r="BC11" s="9"/>
      <c r="BD11" s="79">
        <f t="shared" si="1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x14ac:dyDescent="0.25">
      <c r="A12" s="85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9"/>
      <c r="P12" s="40"/>
      <c r="Q12" s="79"/>
      <c r="R12" s="11"/>
      <c r="S12" s="8"/>
      <c r="T12" s="8"/>
      <c r="U12" s="8"/>
      <c r="V12" s="79"/>
      <c r="W12" s="11"/>
      <c r="X12" s="8"/>
      <c r="Y12" s="8"/>
      <c r="Z12" s="8"/>
      <c r="AA12" s="9"/>
      <c r="AB12" s="79"/>
      <c r="AC12" s="11"/>
      <c r="AD12" s="8"/>
      <c r="AE12" s="8"/>
      <c r="AF12" s="8"/>
      <c r="AG12" s="79"/>
      <c r="AH12" s="11"/>
      <c r="AI12" s="8"/>
      <c r="AJ12" s="11"/>
      <c r="AK12" s="11"/>
      <c r="AL12" s="11"/>
      <c r="AM12" s="79"/>
      <c r="AN12" s="11"/>
      <c r="AO12" s="8"/>
      <c r="AP12" s="8"/>
      <c r="AQ12" s="8"/>
      <c r="AR12" s="9"/>
      <c r="AS12" s="79"/>
      <c r="AT12" s="11"/>
      <c r="AU12" s="8"/>
      <c r="AV12" s="8"/>
      <c r="AW12" s="8"/>
      <c r="AX12" s="79"/>
      <c r="AY12" s="11"/>
      <c r="AZ12" s="8"/>
      <c r="BA12" s="8"/>
      <c r="BB12" s="8"/>
      <c r="BC12" s="9"/>
      <c r="BD12" s="79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x14ac:dyDescent="0.25">
      <c r="A13" s="85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9"/>
      <c r="P13" s="40"/>
      <c r="Q13" s="79"/>
      <c r="R13" s="11"/>
      <c r="S13" s="8"/>
      <c r="T13" s="8"/>
      <c r="U13" s="8"/>
      <c r="V13" s="79"/>
      <c r="W13" s="11"/>
      <c r="X13" s="8"/>
      <c r="Y13" s="8"/>
      <c r="Z13" s="8"/>
      <c r="AA13" s="9"/>
      <c r="AB13" s="79"/>
      <c r="AC13" s="11"/>
      <c r="AD13" s="8"/>
      <c r="AE13" s="8"/>
      <c r="AF13" s="8"/>
      <c r="AG13" s="79"/>
      <c r="AH13" s="11"/>
      <c r="AI13" s="8"/>
      <c r="AJ13" s="11"/>
      <c r="AK13" s="11"/>
      <c r="AL13" s="11"/>
      <c r="AM13" s="79"/>
      <c r="AN13" s="11"/>
      <c r="AO13" s="8"/>
      <c r="AP13" s="8"/>
      <c r="AQ13" s="8"/>
      <c r="AR13" s="9"/>
      <c r="AS13" s="79"/>
      <c r="AT13" s="11"/>
      <c r="AU13" s="8"/>
      <c r="AV13" s="8"/>
      <c r="AW13" s="8"/>
      <c r="AX13" s="79"/>
      <c r="AY13" s="11"/>
      <c r="AZ13" s="8"/>
      <c r="BA13" s="8"/>
      <c r="BB13" s="8"/>
      <c r="BC13" s="9"/>
      <c r="BD13" s="79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" x14ac:dyDescent="0.25">
      <c r="A14" s="85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9"/>
      <c r="P14" s="40"/>
      <c r="Q14" s="79"/>
      <c r="R14" s="11"/>
      <c r="S14" s="8"/>
      <c r="T14" s="8"/>
      <c r="U14" s="8"/>
      <c r="V14" s="79"/>
      <c r="W14" s="11"/>
      <c r="X14" s="8"/>
      <c r="Y14" s="8"/>
      <c r="Z14" s="8"/>
      <c r="AA14" s="9"/>
      <c r="AB14" s="79"/>
      <c r="AC14" s="11"/>
      <c r="AD14" s="8"/>
      <c r="AE14" s="8"/>
      <c r="AF14" s="8"/>
      <c r="AG14" s="79"/>
      <c r="AH14" s="11"/>
      <c r="AI14" s="8"/>
      <c r="AJ14" s="11"/>
      <c r="AK14" s="11"/>
      <c r="AL14" s="11"/>
      <c r="AM14" s="79"/>
      <c r="AN14" s="11"/>
      <c r="AO14" s="8"/>
      <c r="AP14" s="8"/>
      <c r="AQ14" s="8"/>
      <c r="AR14" s="9"/>
      <c r="AS14" s="79"/>
      <c r="AT14" s="11"/>
      <c r="AU14" s="8"/>
      <c r="AV14" s="8"/>
      <c r="AW14" s="8"/>
      <c r="AX14" s="79"/>
      <c r="AY14" s="11"/>
      <c r="AZ14" s="8"/>
      <c r="BA14" s="8"/>
      <c r="BB14" s="8"/>
      <c r="BC14" s="9"/>
      <c r="BD14" s="79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x14ac:dyDescent="0.25">
      <c r="A15" s="8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9"/>
      <c r="P15" s="40"/>
      <c r="Q15" s="79"/>
      <c r="R15" s="11"/>
      <c r="S15" s="8"/>
      <c r="T15" s="8"/>
      <c r="U15" s="8"/>
      <c r="V15" s="79"/>
      <c r="W15" s="11"/>
      <c r="X15" s="8"/>
      <c r="Y15" s="8"/>
      <c r="Z15" s="8"/>
      <c r="AA15" s="9"/>
      <c r="AB15" s="79"/>
      <c r="AC15" s="11"/>
      <c r="AD15" s="8"/>
      <c r="AE15" s="8"/>
      <c r="AF15" s="8"/>
      <c r="AG15" s="79"/>
      <c r="AH15" s="11"/>
      <c r="AI15" s="8"/>
      <c r="AJ15" s="11"/>
      <c r="AK15" s="11"/>
      <c r="AL15" s="11"/>
      <c r="AM15" s="79"/>
      <c r="AN15" s="11"/>
      <c r="AO15" s="8"/>
      <c r="AP15" s="8"/>
      <c r="AQ15" s="8"/>
      <c r="AR15" s="9"/>
      <c r="AS15" s="79"/>
      <c r="AT15" s="11"/>
      <c r="AU15" s="8"/>
      <c r="AV15" s="8"/>
      <c r="AW15" s="8"/>
      <c r="AX15" s="79"/>
      <c r="AY15" s="11"/>
      <c r="AZ15" s="8"/>
      <c r="BA15" s="8"/>
      <c r="BB15" s="8"/>
      <c r="BC15" s="9"/>
      <c r="BD15" s="79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x14ac:dyDescent="0.25">
      <c r="A16" s="85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9"/>
      <c r="P16" s="40"/>
      <c r="Q16" s="79"/>
      <c r="R16" s="11"/>
      <c r="S16" s="8"/>
      <c r="T16" s="8"/>
      <c r="U16" s="8"/>
      <c r="V16" s="79"/>
      <c r="W16" s="11"/>
      <c r="X16" s="8"/>
      <c r="Y16" s="8"/>
      <c r="Z16" s="8"/>
      <c r="AA16" s="9"/>
      <c r="AB16" s="79"/>
      <c r="AC16" s="11"/>
      <c r="AD16" s="8"/>
      <c r="AE16" s="8"/>
      <c r="AF16" s="8"/>
      <c r="AG16" s="79"/>
      <c r="AH16" s="11"/>
      <c r="AI16" s="8"/>
      <c r="AJ16" s="11"/>
      <c r="AK16" s="11"/>
      <c r="AL16" s="11"/>
      <c r="AM16" s="79"/>
      <c r="AN16" s="11"/>
      <c r="AO16" s="8"/>
      <c r="AP16" s="8"/>
      <c r="AQ16" s="8"/>
      <c r="AR16" s="9"/>
      <c r="AS16" s="79"/>
      <c r="AT16" s="11"/>
      <c r="AU16" s="8"/>
      <c r="AV16" s="8"/>
      <c r="AW16" s="8"/>
      <c r="AX16" s="79"/>
      <c r="AY16" s="11"/>
      <c r="AZ16" s="8"/>
      <c r="BA16" s="8"/>
      <c r="BB16" s="8"/>
      <c r="BC16" s="9"/>
      <c r="BD16" s="79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" x14ac:dyDescent="0.25">
      <c r="A17" s="87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9"/>
      <c r="P17" s="40"/>
      <c r="Q17" s="79"/>
      <c r="R17" s="11"/>
      <c r="S17" s="8"/>
      <c r="T17" s="8"/>
      <c r="U17" s="8"/>
      <c r="V17" s="79"/>
      <c r="W17" s="11"/>
      <c r="X17" s="8"/>
      <c r="Y17" s="8"/>
      <c r="Z17" s="8"/>
      <c r="AA17" s="9"/>
      <c r="AB17" s="79"/>
      <c r="AC17" s="11"/>
      <c r="AD17" s="8"/>
      <c r="AE17" s="8"/>
      <c r="AF17" s="8"/>
      <c r="AG17" s="79"/>
      <c r="AH17" s="11"/>
      <c r="AI17" s="8"/>
      <c r="AJ17" s="11"/>
      <c r="AK17" s="11"/>
      <c r="AL17" s="11"/>
      <c r="AM17" s="79"/>
      <c r="AN17" s="11"/>
      <c r="AO17" s="8"/>
      <c r="AP17" s="8"/>
      <c r="AQ17" s="8"/>
      <c r="AR17" s="9"/>
      <c r="AS17" s="79"/>
      <c r="AT17" s="11"/>
      <c r="AU17" s="8"/>
      <c r="AV17" s="8"/>
      <c r="AW17" s="8"/>
      <c r="AX17" s="79"/>
      <c r="AY17" s="11"/>
      <c r="AZ17" s="8"/>
      <c r="BA17" s="8"/>
      <c r="BB17" s="8"/>
      <c r="BC17" s="9"/>
      <c r="BD17" s="79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x14ac:dyDescent="0.25">
      <c r="A18" s="85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9"/>
      <c r="P18" s="40"/>
      <c r="Q18" s="79"/>
      <c r="R18" s="11"/>
      <c r="S18" s="8"/>
      <c r="T18" s="8"/>
      <c r="U18" s="8"/>
      <c r="V18" s="79"/>
      <c r="W18" s="11"/>
      <c r="X18" s="8"/>
      <c r="Y18" s="8"/>
      <c r="Z18" s="8"/>
      <c r="AA18" s="9"/>
      <c r="AB18" s="79"/>
      <c r="AC18" s="11"/>
      <c r="AD18" s="8"/>
      <c r="AE18" s="8"/>
      <c r="AF18" s="8"/>
      <c r="AG18" s="79"/>
      <c r="AH18" s="11"/>
      <c r="AI18" s="8"/>
      <c r="AJ18" s="11"/>
      <c r="AK18" s="11"/>
      <c r="AL18" s="11"/>
      <c r="AM18" s="79"/>
      <c r="AN18" s="11"/>
      <c r="AO18" s="8"/>
      <c r="AP18" s="8"/>
      <c r="AQ18" s="8"/>
      <c r="AR18" s="9"/>
      <c r="AS18" s="79"/>
      <c r="AT18" s="11"/>
      <c r="AU18" s="8"/>
      <c r="AV18" s="8"/>
      <c r="AW18" s="8"/>
      <c r="AX18" s="79"/>
      <c r="AY18" s="11"/>
      <c r="AZ18" s="8"/>
      <c r="BA18" s="8"/>
      <c r="BB18" s="8"/>
      <c r="BC18" s="9"/>
      <c r="BD18" s="79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" x14ac:dyDescent="0.25">
      <c r="A19" s="85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9"/>
      <c r="P19" s="40"/>
      <c r="Q19" s="79"/>
      <c r="R19" s="11"/>
      <c r="S19" s="8"/>
      <c r="T19" s="8"/>
      <c r="U19" s="8"/>
      <c r="V19" s="79"/>
      <c r="W19" s="11"/>
      <c r="X19" s="8"/>
      <c r="Y19" s="8"/>
      <c r="Z19" s="8"/>
      <c r="AA19" s="9"/>
      <c r="AB19" s="79"/>
      <c r="AC19" s="11"/>
      <c r="AD19" s="8"/>
      <c r="AE19" s="8"/>
      <c r="AF19" s="8"/>
      <c r="AG19" s="79"/>
      <c r="AH19" s="11"/>
      <c r="AI19" s="8"/>
      <c r="AJ19" s="11"/>
      <c r="AK19" s="11"/>
      <c r="AL19" s="11"/>
      <c r="AM19" s="79"/>
      <c r="AN19" s="11"/>
      <c r="AO19" s="8"/>
      <c r="AP19" s="8"/>
      <c r="AQ19" s="8"/>
      <c r="AR19" s="9"/>
      <c r="AS19" s="79"/>
      <c r="AT19" s="11"/>
      <c r="AU19" s="8"/>
      <c r="AV19" s="8"/>
      <c r="AW19" s="8"/>
      <c r="AX19" s="79"/>
      <c r="AY19" s="11"/>
      <c r="AZ19" s="8"/>
      <c r="BA19" s="8"/>
      <c r="BB19" s="8"/>
      <c r="BC19" s="9"/>
      <c r="BD19" s="79">
        <f t="shared" si="1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</row>
    <row r="20" spans="1:67" x14ac:dyDescent="0.25">
      <c r="A20" s="85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9"/>
      <c r="P20" s="40"/>
      <c r="Q20" s="79"/>
      <c r="R20" s="11"/>
      <c r="S20" s="8"/>
      <c r="T20" s="8"/>
      <c r="U20" s="8"/>
      <c r="V20" s="79"/>
      <c r="W20" s="11"/>
      <c r="X20" s="8"/>
      <c r="Y20" s="8"/>
      <c r="Z20" s="8"/>
      <c r="AA20" s="9"/>
      <c r="AB20" s="79"/>
      <c r="AC20" s="11"/>
      <c r="AD20" s="8"/>
      <c r="AE20" s="8"/>
      <c r="AF20" s="8"/>
      <c r="AG20" s="79"/>
      <c r="AH20" s="11"/>
      <c r="AI20" s="8"/>
      <c r="AJ20" s="11"/>
      <c r="AK20" s="11"/>
      <c r="AL20" s="11"/>
      <c r="AM20" s="79"/>
      <c r="AN20" s="11"/>
      <c r="AO20" s="8"/>
      <c r="AP20" s="8"/>
      <c r="AQ20" s="8"/>
      <c r="AR20" s="9"/>
      <c r="AS20" s="79"/>
      <c r="AT20" s="11"/>
      <c r="AU20" s="8"/>
      <c r="AV20" s="8"/>
      <c r="AW20" s="8"/>
      <c r="AX20" s="79"/>
      <c r="AY20" s="11"/>
      <c r="AZ20" s="8"/>
      <c r="BA20" s="8"/>
      <c r="BB20" s="8"/>
      <c r="BC20" s="9"/>
      <c r="BD20" s="79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" x14ac:dyDescent="0.25">
      <c r="A21" s="85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9"/>
      <c r="P21" s="40"/>
      <c r="Q21" s="79"/>
      <c r="R21" s="11"/>
      <c r="S21" s="8"/>
      <c r="T21" s="8"/>
      <c r="U21" s="8"/>
      <c r="V21" s="79"/>
      <c r="W21" s="11"/>
      <c r="X21" s="8"/>
      <c r="Y21" s="8"/>
      <c r="Z21" s="8"/>
      <c r="AA21" s="9"/>
      <c r="AB21" s="79"/>
      <c r="AC21" s="11"/>
      <c r="AD21" s="8"/>
      <c r="AE21" s="8"/>
      <c r="AF21" s="8"/>
      <c r="AG21" s="79"/>
      <c r="AH21" s="11"/>
      <c r="AI21" s="8"/>
      <c r="AJ21" s="11"/>
      <c r="AK21" s="11"/>
      <c r="AL21" s="11"/>
      <c r="AM21" s="79"/>
      <c r="AN21" s="11"/>
      <c r="AO21" s="8"/>
      <c r="AP21" s="8"/>
      <c r="AQ21" s="8"/>
      <c r="AR21" s="9"/>
      <c r="AS21" s="79"/>
      <c r="AT21" s="11"/>
      <c r="AU21" s="8"/>
      <c r="AV21" s="8"/>
      <c r="AW21" s="8"/>
      <c r="AX21" s="79"/>
      <c r="AY21" s="11"/>
      <c r="AZ21" s="8"/>
      <c r="BA21" s="8"/>
      <c r="BB21" s="8"/>
      <c r="BC21" s="9"/>
      <c r="BD21" s="79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x14ac:dyDescent="0.25">
      <c r="A22" s="8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9"/>
      <c r="P22" s="40"/>
      <c r="Q22" s="79"/>
      <c r="R22" s="11"/>
      <c r="S22" s="8"/>
      <c r="T22" s="8"/>
      <c r="U22" s="8"/>
      <c r="V22" s="79"/>
      <c r="W22" s="11"/>
      <c r="X22" s="8"/>
      <c r="Y22" s="8"/>
      <c r="Z22" s="8"/>
      <c r="AA22" s="9"/>
      <c r="AB22" s="79"/>
      <c r="AC22" s="11"/>
      <c r="AD22" s="8"/>
      <c r="AE22" s="8"/>
      <c r="AF22" s="8"/>
      <c r="AG22" s="79"/>
      <c r="AH22" s="11"/>
      <c r="AI22" s="8"/>
      <c r="AJ22" s="11"/>
      <c r="AK22" s="11"/>
      <c r="AL22" s="11"/>
      <c r="AM22" s="79"/>
      <c r="AN22" s="11"/>
      <c r="AO22" s="8"/>
      <c r="AP22" s="8"/>
      <c r="AQ22" s="8"/>
      <c r="AR22" s="9"/>
      <c r="AS22" s="79"/>
      <c r="AT22" s="11"/>
      <c r="AU22" s="8"/>
      <c r="AV22" s="8"/>
      <c r="AW22" s="8"/>
      <c r="AX22" s="79"/>
      <c r="AY22" s="11"/>
      <c r="AZ22" s="8"/>
      <c r="BA22" s="8"/>
      <c r="BB22" s="8"/>
      <c r="BC22" s="9"/>
      <c r="BD22" s="79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" x14ac:dyDescent="0.25">
      <c r="A23" s="85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9"/>
      <c r="P23" s="40"/>
      <c r="Q23" s="79"/>
      <c r="R23" s="11"/>
      <c r="S23" s="8"/>
      <c r="T23" s="8"/>
      <c r="U23" s="8"/>
      <c r="V23" s="79"/>
      <c r="W23" s="11"/>
      <c r="X23" s="8"/>
      <c r="Y23" s="8"/>
      <c r="Z23" s="8"/>
      <c r="AA23" s="9"/>
      <c r="AB23" s="79"/>
      <c r="AC23" s="11"/>
      <c r="AD23" s="8"/>
      <c r="AE23" s="8"/>
      <c r="AF23" s="8"/>
      <c r="AG23" s="79"/>
      <c r="AH23" s="11"/>
      <c r="AI23" s="8"/>
      <c r="AJ23" s="11"/>
      <c r="AK23" s="11"/>
      <c r="AL23" s="11"/>
      <c r="AM23" s="79"/>
      <c r="AN23" s="11"/>
      <c r="AO23" s="8"/>
      <c r="AP23" s="8"/>
      <c r="AQ23" s="8"/>
      <c r="AR23" s="9"/>
      <c r="AS23" s="79"/>
      <c r="AT23" s="11"/>
      <c r="AU23" s="8"/>
      <c r="AV23" s="8"/>
      <c r="AW23" s="8"/>
      <c r="AX23" s="79"/>
      <c r="AY23" s="11"/>
      <c r="AZ23" s="8"/>
      <c r="BA23" s="8"/>
      <c r="BB23" s="8"/>
      <c r="BC23" s="9"/>
      <c r="BD23" s="79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" x14ac:dyDescent="0.25">
      <c r="A24" s="85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14"/>
      <c r="P24" s="40"/>
      <c r="Q24" s="79"/>
      <c r="R24" s="15"/>
      <c r="S24" s="70"/>
      <c r="T24" s="70"/>
      <c r="U24" s="70"/>
      <c r="V24" s="79"/>
      <c r="W24" s="15"/>
      <c r="X24" s="70"/>
      <c r="Y24" s="70"/>
      <c r="Z24" s="70"/>
      <c r="AA24" s="14"/>
      <c r="AB24" s="79"/>
      <c r="AC24" s="15"/>
      <c r="AD24" s="70"/>
      <c r="AE24" s="70"/>
      <c r="AF24" s="70"/>
      <c r="AG24" s="79"/>
      <c r="AH24" s="15"/>
      <c r="AI24" s="70"/>
      <c r="AJ24" s="15"/>
      <c r="AK24" s="15"/>
      <c r="AL24" s="15"/>
      <c r="AM24" s="79"/>
      <c r="AN24" s="15"/>
      <c r="AO24" s="70"/>
      <c r="AP24" s="70"/>
      <c r="AQ24" s="70"/>
      <c r="AR24" s="14"/>
      <c r="AS24" s="79"/>
      <c r="AT24" s="15"/>
      <c r="AU24" s="70"/>
      <c r="AV24" s="70"/>
      <c r="AW24" s="70"/>
      <c r="AX24" s="79"/>
      <c r="AY24" s="15"/>
      <c r="AZ24" s="70"/>
      <c r="BA24" s="70"/>
      <c r="BB24" s="70"/>
      <c r="BC24" s="14"/>
      <c r="BD24" s="79">
        <f t="shared" si="1"/>
        <v>0</v>
      </c>
      <c r="BE24" s="15"/>
      <c r="BF24" s="70"/>
      <c r="BG24" s="70"/>
      <c r="BH24" s="70"/>
      <c r="BI24" s="10"/>
      <c r="BJ24" s="15"/>
      <c r="BK24" s="70"/>
      <c r="BL24" s="70"/>
      <c r="BM24" s="70"/>
      <c r="BN24" s="16"/>
      <c r="BO24" s="36">
        <f t="shared" si="0"/>
        <v>0</v>
      </c>
    </row>
    <row r="25" spans="1:67" ht="30" x14ac:dyDescent="0.25">
      <c r="A25" s="85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14"/>
      <c r="P25" s="40"/>
      <c r="Q25" s="79"/>
      <c r="R25" s="15"/>
      <c r="S25" s="70"/>
      <c r="T25" s="70"/>
      <c r="U25" s="70"/>
      <c r="V25" s="79"/>
      <c r="W25" s="15"/>
      <c r="X25" s="70"/>
      <c r="Y25" s="70"/>
      <c r="Z25" s="70"/>
      <c r="AA25" s="14"/>
      <c r="AB25" s="79"/>
      <c r="AC25" s="15"/>
      <c r="AD25" s="70"/>
      <c r="AE25" s="70"/>
      <c r="AF25" s="70"/>
      <c r="AG25" s="79"/>
      <c r="AH25" s="15"/>
      <c r="AI25" s="70"/>
      <c r="AJ25" s="15"/>
      <c r="AK25" s="15"/>
      <c r="AL25" s="15"/>
      <c r="AM25" s="79"/>
      <c r="AN25" s="15"/>
      <c r="AO25" s="70"/>
      <c r="AP25" s="70"/>
      <c r="AQ25" s="70"/>
      <c r="AR25" s="14"/>
      <c r="AS25" s="79"/>
      <c r="AT25" s="15"/>
      <c r="AU25" s="70"/>
      <c r="AV25" s="70"/>
      <c r="AW25" s="70"/>
      <c r="AX25" s="79"/>
      <c r="AY25" s="15"/>
      <c r="AZ25" s="70"/>
      <c r="BA25" s="70"/>
      <c r="BB25" s="70"/>
      <c r="BC25" s="14"/>
      <c r="BD25" s="79">
        <f t="shared" si="1"/>
        <v>0</v>
      </c>
      <c r="BE25" s="15"/>
      <c r="BF25" s="70"/>
      <c r="BG25" s="70"/>
      <c r="BH25" s="70"/>
      <c r="BI25" s="10"/>
      <c r="BJ25" s="15"/>
      <c r="BK25" s="70"/>
      <c r="BL25" s="70"/>
      <c r="BM25" s="70"/>
      <c r="BN25" s="16"/>
      <c r="BO25" s="36">
        <f t="shared" si="0"/>
        <v>0</v>
      </c>
    </row>
    <row r="26" spans="1:67" x14ac:dyDescent="0.25">
      <c r="A26" s="85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14"/>
      <c r="P26" s="40"/>
      <c r="Q26" s="79"/>
      <c r="R26" s="15"/>
      <c r="S26" s="70"/>
      <c r="T26" s="70"/>
      <c r="U26" s="70"/>
      <c r="V26" s="79"/>
      <c r="W26" s="15"/>
      <c r="X26" s="70"/>
      <c r="Y26" s="70"/>
      <c r="Z26" s="70"/>
      <c r="AA26" s="14"/>
      <c r="AB26" s="79"/>
      <c r="AC26" s="15"/>
      <c r="AD26" s="70"/>
      <c r="AE26" s="70"/>
      <c r="AF26" s="70"/>
      <c r="AG26" s="79"/>
      <c r="AH26" s="15"/>
      <c r="AI26" s="70"/>
      <c r="AJ26" s="15"/>
      <c r="AK26" s="15"/>
      <c r="AL26" s="15"/>
      <c r="AM26" s="79"/>
      <c r="AN26" s="15"/>
      <c r="AO26" s="70"/>
      <c r="AP26" s="70"/>
      <c r="AQ26" s="70"/>
      <c r="AR26" s="14"/>
      <c r="AS26" s="79"/>
      <c r="AT26" s="15"/>
      <c r="AU26" s="70"/>
      <c r="AV26" s="70"/>
      <c r="AW26" s="70"/>
      <c r="AX26" s="79"/>
      <c r="AY26" s="15"/>
      <c r="AZ26" s="70"/>
      <c r="BA26" s="70"/>
      <c r="BB26" s="70"/>
      <c r="BC26" s="14"/>
      <c r="BD26" s="79">
        <f t="shared" si="1"/>
        <v>0</v>
      </c>
      <c r="BE26" s="15"/>
      <c r="BF26" s="70"/>
      <c r="BG26" s="70"/>
      <c r="BH26" s="70"/>
      <c r="BI26" s="10"/>
      <c r="BJ26" s="15"/>
      <c r="BK26" s="70"/>
      <c r="BL26" s="70"/>
      <c r="BM26" s="70"/>
      <c r="BN26" s="16"/>
      <c r="BO26" s="36">
        <f t="shared" si="0"/>
        <v>0</v>
      </c>
    </row>
    <row r="27" spans="1:67" ht="15.75" thickBot="1" x14ac:dyDescent="0.3">
      <c r="A27" s="8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8"/>
      <c r="P27" s="42"/>
      <c r="Q27" s="79"/>
      <c r="R27" s="19"/>
      <c r="S27" s="17"/>
      <c r="T27" s="17"/>
      <c r="U27" s="17"/>
      <c r="V27" s="79"/>
      <c r="W27" s="19"/>
      <c r="X27" s="17"/>
      <c r="Y27" s="17"/>
      <c r="Z27" s="17"/>
      <c r="AA27" s="18"/>
      <c r="AB27" s="79"/>
      <c r="AC27" s="19"/>
      <c r="AD27" s="17"/>
      <c r="AE27" s="17"/>
      <c r="AF27" s="17"/>
      <c r="AG27" s="79"/>
      <c r="AH27" s="19"/>
      <c r="AI27" s="17"/>
      <c r="AJ27" s="19"/>
      <c r="AK27" s="19"/>
      <c r="AL27" s="19"/>
      <c r="AM27" s="79"/>
      <c r="AN27" s="19"/>
      <c r="AO27" s="17"/>
      <c r="AP27" s="17"/>
      <c r="AQ27" s="17"/>
      <c r="AR27" s="18"/>
      <c r="AS27" s="79"/>
      <c r="AT27" s="19"/>
      <c r="AU27" s="17"/>
      <c r="AV27" s="17"/>
      <c r="AW27" s="17"/>
      <c r="AX27" s="79"/>
      <c r="AY27" s="19"/>
      <c r="AZ27" s="17"/>
      <c r="BA27" s="17"/>
      <c r="BB27" s="17"/>
      <c r="BC27" s="18"/>
      <c r="BD27" s="79">
        <f t="shared" si="1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</row>
    <row r="28" spans="1:67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79">
        <f t="shared" ref="AX5:AX28" si="2">SUM(AT28:AW28)</f>
        <v>0</v>
      </c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3">SUM(D4:D28)</f>
        <v>0</v>
      </c>
      <c r="E29" s="23">
        <f t="shared" si="3"/>
        <v>0</v>
      </c>
      <c r="F29" s="33">
        <f>SUM(F4:F28)</f>
        <v>0</v>
      </c>
      <c r="G29" s="23">
        <f t="shared" ref="G29:K29" si="4">SUM(G4:G28)</f>
        <v>0</v>
      </c>
      <c r="H29" s="23">
        <f t="shared" si="4"/>
        <v>0</v>
      </c>
      <c r="I29" s="23">
        <f t="shared" si="4"/>
        <v>0</v>
      </c>
      <c r="J29" s="23">
        <f>SUM(J4:J27)</f>
        <v>0</v>
      </c>
      <c r="K29" s="23">
        <f t="shared" si="4"/>
        <v>0</v>
      </c>
      <c r="L29" s="33">
        <f>SUM(L4:L28)</f>
        <v>0</v>
      </c>
      <c r="M29" s="23">
        <f t="shared" ref="M29:P29" si="5">SUM(M4:M28)</f>
        <v>0</v>
      </c>
      <c r="N29" s="23">
        <f t="shared" si="5"/>
        <v>0</v>
      </c>
      <c r="O29" s="23">
        <f t="shared" si="5"/>
        <v>0</v>
      </c>
      <c r="P29" s="23">
        <f t="shared" si="5"/>
        <v>0</v>
      </c>
      <c r="Q29" s="33">
        <f>SUM(Q4:Q27)</f>
        <v>0</v>
      </c>
      <c r="R29" s="23">
        <f t="shared" ref="R29:U29" si="6">SUM(R4:R28)</f>
        <v>0</v>
      </c>
      <c r="S29" s="23">
        <f t="shared" si="6"/>
        <v>0</v>
      </c>
      <c r="T29" s="23">
        <f t="shared" si="6"/>
        <v>0</v>
      </c>
      <c r="U29" s="23">
        <f t="shared" si="6"/>
        <v>0</v>
      </c>
      <c r="V29" s="25">
        <f>SUM(V4:V27)</f>
        <v>0</v>
      </c>
      <c r="W29" s="23">
        <f t="shared" ref="W29:AA29" si="7">SUM(W4:W28)</f>
        <v>0</v>
      </c>
      <c r="X29" s="23">
        <f t="shared" si="7"/>
        <v>0</v>
      </c>
      <c r="Y29" s="23">
        <f t="shared" si="7"/>
        <v>0</v>
      </c>
      <c r="Z29" s="23">
        <f t="shared" si="7"/>
        <v>0</v>
      </c>
      <c r="AA29" s="23">
        <f t="shared" si="7"/>
        <v>0</v>
      </c>
      <c r="AB29" s="25">
        <f>SUM(AB4:AB27)</f>
        <v>0</v>
      </c>
      <c r="AC29" s="23">
        <f t="shared" ref="AC29:AF29" si="8">SUM(AC4:AC28)</f>
        <v>0</v>
      </c>
      <c r="AD29" s="23">
        <f>SUM(AD4:AD28)</f>
        <v>0</v>
      </c>
      <c r="AE29" s="23">
        <f t="shared" si="8"/>
        <v>0</v>
      </c>
      <c r="AF29" s="23">
        <f t="shared" si="8"/>
        <v>0</v>
      </c>
      <c r="AG29" s="25">
        <f>SUM(AG4:AG27)</f>
        <v>0</v>
      </c>
      <c r="AH29" s="23">
        <f t="shared" ref="AH29:AL29" si="9">SUM(AH4:AH28)</f>
        <v>0</v>
      </c>
      <c r="AI29" s="23">
        <f t="shared" si="9"/>
        <v>0</v>
      </c>
      <c r="AJ29" s="23">
        <f t="shared" si="9"/>
        <v>0</v>
      </c>
      <c r="AK29" s="23">
        <f>SUM(AK4:AK27)</f>
        <v>0</v>
      </c>
      <c r="AL29" s="23">
        <f t="shared" si="9"/>
        <v>0</v>
      </c>
      <c r="AM29" s="25">
        <f>SUM(AH29:AL29)</f>
        <v>0</v>
      </c>
      <c r="AN29" s="23">
        <f t="shared" ref="AN29:AR29" si="10">SUM(AN4:AN28)</f>
        <v>0</v>
      </c>
      <c r="AO29" s="23">
        <f t="shared" si="10"/>
        <v>0</v>
      </c>
      <c r="AP29" s="23">
        <f t="shared" si="10"/>
        <v>0</v>
      </c>
      <c r="AQ29" s="23">
        <f t="shared" si="10"/>
        <v>0</v>
      </c>
      <c r="AR29" s="23">
        <f t="shared" si="10"/>
        <v>0</v>
      </c>
      <c r="AS29" s="25">
        <f>SUM(AS4:AS27)</f>
        <v>0</v>
      </c>
      <c r="AT29" s="23">
        <f t="shared" ref="AT29:AW29" si="11">SUM(AT4:AT28)</f>
        <v>0</v>
      </c>
      <c r="AU29" s="23">
        <f t="shared" si="11"/>
        <v>0</v>
      </c>
      <c r="AV29" s="23">
        <f t="shared" si="11"/>
        <v>0</v>
      </c>
      <c r="AW29" s="23">
        <f t="shared" si="11"/>
        <v>0</v>
      </c>
      <c r="AX29" s="25"/>
      <c r="AY29" s="23">
        <f t="shared" ref="AY29:BC29" si="12">SUM(AY4:AY28)</f>
        <v>0</v>
      </c>
      <c r="AZ29" s="23">
        <f t="shared" si="12"/>
        <v>0</v>
      </c>
      <c r="BA29" s="23">
        <f t="shared" si="12"/>
        <v>3</v>
      </c>
      <c r="BB29" s="23">
        <f t="shared" si="12"/>
        <v>0</v>
      </c>
      <c r="BC29" s="23">
        <f t="shared" si="12"/>
        <v>0</v>
      </c>
      <c r="BD29" s="25">
        <f>SUM(BD4:BD27)</f>
        <v>3</v>
      </c>
      <c r="BE29" s="22">
        <f>SUM(BE4:BE27)</f>
        <v>0</v>
      </c>
      <c r="BF29" s="23">
        <f>SUM(BF4:BF27)</f>
        <v>0</v>
      </c>
      <c r="BG29" s="23">
        <f t="shared" ref="BG29:BI29" si="13">SUM(BG4:BG27)</f>
        <v>0</v>
      </c>
      <c r="BH29" s="23">
        <f t="shared" si="13"/>
        <v>0</v>
      </c>
      <c r="BI29" s="23">
        <f t="shared" si="13"/>
        <v>0</v>
      </c>
      <c r="BJ29" s="22">
        <f t="shared" ref="BJ29:BM29" si="14">SUM(BJ4:BJ27)</f>
        <v>0</v>
      </c>
      <c r="BK29" s="23">
        <f t="shared" si="14"/>
        <v>0</v>
      </c>
      <c r="BL29" s="23">
        <f t="shared" si="14"/>
        <v>0</v>
      </c>
      <c r="BM29" s="23">
        <f t="shared" si="14"/>
        <v>0</v>
      </c>
      <c r="BN29" s="25">
        <f>SUM(BN4:BN28)</f>
        <v>0</v>
      </c>
      <c r="BO29" s="39">
        <f>SUM(BO4:BO28)</f>
        <v>3</v>
      </c>
    </row>
    <row r="30" spans="1:67" ht="16.5" thickTop="1" thickBot="1" x14ac:dyDescent="0.3"/>
    <row r="31" spans="1:67" s="131" customFormat="1" ht="15.75" thickBot="1" x14ac:dyDescent="0.3">
      <c r="A31" s="130" t="s">
        <v>95</v>
      </c>
      <c r="C31" s="131">
        <v>1</v>
      </c>
      <c r="E31" s="140"/>
      <c r="F31" s="135">
        <f>SUM(B31:E31)</f>
        <v>1</v>
      </c>
      <c r="G31" s="134"/>
      <c r="K31" s="140"/>
      <c r="L31" s="135">
        <f>SUM(G31:K31)</f>
        <v>0</v>
      </c>
      <c r="M31" s="134"/>
      <c r="N31" s="131">
        <v>4</v>
      </c>
      <c r="P31" s="140">
        <v>4</v>
      </c>
      <c r="Q31" s="135">
        <f>SUM(M31:P31)</f>
        <v>8</v>
      </c>
      <c r="R31" s="134">
        <v>1</v>
      </c>
      <c r="T31" s="131">
        <v>2</v>
      </c>
      <c r="U31" s="140"/>
      <c r="V31" s="135">
        <f>SUM(R31:U31)</f>
        <v>3</v>
      </c>
      <c r="W31" s="134"/>
      <c r="Z31" s="131">
        <v>2</v>
      </c>
      <c r="AB31" s="131">
        <f>SUM(W31:AA31)</f>
        <v>2</v>
      </c>
      <c r="AC31" s="131">
        <v>1</v>
      </c>
      <c r="AF31" s="131">
        <v>3</v>
      </c>
      <c r="AG31" s="131">
        <f>SUM(AC31:AF31)</f>
        <v>4</v>
      </c>
      <c r="AH31" s="131">
        <v>1</v>
      </c>
      <c r="AI31" s="131">
        <v>1</v>
      </c>
      <c r="AL31" s="131">
        <v>1</v>
      </c>
      <c r="AM31" s="131">
        <f>SUM(AH31:AL31)</f>
        <v>3</v>
      </c>
      <c r="AP31" s="131">
        <v>1</v>
      </c>
      <c r="AQ31" s="131">
        <v>2</v>
      </c>
      <c r="AR31" s="131">
        <v>1</v>
      </c>
      <c r="AS31" s="131">
        <f>SUM(AN31:AR31)</f>
        <v>4</v>
      </c>
      <c r="AT31" s="131">
        <v>2</v>
      </c>
      <c r="AW31" s="131">
        <v>1</v>
      </c>
      <c r="AX31" s="131">
        <f>SUM(AT31:AW31)</f>
        <v>3</v>
      </c>
      <c r="BB31" s="131">
        <v>1</v>
      </c>
      <c r="BC31" s="131">
        <v>2</v>
      </c>
      <c r="BD31" s="131">
        <f>SUM(AY31:BC31)</f>
        <v>3</v>
      </c>
    </row>
  </sheetData>
  <mergeCells count="26">
    <mergeCell ref="A1:A3"/>
    <mergeCell ref="B1:F1"/>
    <mergeCell ref="G1:L1"/>
    <mergeCell ref="M1:Q1"/>
    <mergeCell ref="R1:V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C1:AG1"/>
    <mergeCell ref="AH1:AM1"/>
    <mergeCell ref="AN1:AS1"/>
    <mergeCell ref="AT1:AX1"/>
    <mergeCell ref="AY1:BD1"/>
    <mergeCell ref="BE1:BI1"/>
    <mergeCell ref="W1:AB1"/>
    <mergeCell ref="AX2:AX3"/>
    <mergeCell ref="BD2:BD3"/>
    <mergeCell ref="BI2:BI3"/>
    <mergeCell ref="BN2:BN3"/>
    <mergeCell ref="BJ1:B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RowHeight="15" x14ac:dyDescent="0.25"/>
  <cols>
    <col min="1" max="1" width="65.85546875" customWidth="1"/>
    <col min="2" max="10" width="10.7109375" customWidth="1"/>
    <col min="11" max="11" width="12.28515625" customWidth="1"/>
    <col min="12" max="50" width="10.7109375" customWidth="1"/>
    <col min="51" max="51" width="12.85546875" customWidth="1"/>
    <col min="52" max="52" width="12.42578125" customWidth="1"/>
    <col min="53" max="53" width="13.7109375" customWidth="1"/>
    <col min="54" max="55" width="13.28515625" customWidth="1"/>
    <col min="56" max="56" width="10.7109375" customWidth="1"/>
    <col min="57" max="57" width="12.140625" customWidth="1"/>
    <col min="58" max="58" width="12.42578125" customWidth="1"/>
    <col min="59" max="59" width="12" customWidth="1"/>
    <col min="60" max="60" width="12.28515625" customWidth="1"/>
    <col min="61" max="66" width="10.7109375" customWidth="1"/>
  </cols>
  <sheetData>
    <row r="1" spans="1:67" ht="17.25" customHeight="1" thickTop="1" thickBot="1" x14ac:dyDescent="0.3">
      <c r="A1" s="216" t="s">
        <v>2</v>
      </c>
      <c r="B1" s="220" t="s">
        <v>0</v>
      </c>
      <c r="C1" s="220"/>
      <c r="D1" s="220"/>
      <c r="E1" s="220"/>
      <c r="F1" s="224"/>
      <c r="G1" s="219" t="s">
        <v>21</v>
      </c>
      <c r="H1" s="220"/>
      <c r="I1" s="220"/>
      <c r="J1" s="220"/>
      <c r="K1" s="220"/>
      <c r="L1" s="221"/>
      <c r="M1" s="222" t="s">
        <v>22</v>
      </c>
      <c r="N1" s="223"/>
      <c r="O1" s="223"/>
      <c r="P1" s="223"/>
      <c r="Q1" s="221"/>
      <c r="R1" s="219" t="s">
        <v>23</v>
      </c>
      <c r="S1" s="220"/>
      <c r="T1" s="220"/>
      <c r="U1" s="220"/>
      <c r="V1" s="224"/>
      <c r="W1" s="219" t="s">
        <v>24</v>
      </c>
      <c r="X1" s="220"/>
      <c r="Y1" s="220"/>
      <c r="Z1" s="220"/>
      <c r="AA1" s="220"/>
      <c r="AB1" s="224"/>
      <c r="AC1" s="219" t="s">
        <v>25</v>
      </c>
      <c r="AD1" s="220"/>
      <c r="AE1" s="220"/>
      <c r="AF1" s="220"/>
      <c r="AG1" s="224"/>
      <c r="AH1" s="219" t="s">
        <v>26</v>
      </c>
      <c r="AI1" s="220"/>
      <c r="AJ1" s="220"/>
      <c r="AK1" s="220"/>
      <c r="AL1" s="220"/>
      <c r="AM1" s="224"/>
      <c r="AN1" s="219" t="s">
        <v>27</v>
      </c>
      <c r="AO1" s="220"/>
      <c r="AP1" s="220"/>
      <c r="AQ1" s="220"/>
      <c r="AR1" s="220"/>
      <c r="AS1" s="224"/>
      <c r="AT1" s="219" t="s">
        <v>28</v>
      </c>
      <c r="AU1" s="220"/>
      <c r="AV1" s="220"/>
      <c r="AW1" s="220"/>
      <c r="AX1" s="224"/>
      <c r="AY1" s="225" t="s">
        <v>29</v>
      </c>
      <c r="AZ1" s="226"/>
      <c r="BA1" s="226"/>
      <c r="BB1" s="226"/>
      <c r="BC1" s="226"/>
      <c r="BD1" s="227"/>
      <c r="BE1" s="219" t="s">
        <v>30</v>
      </c>
      <c r="BF1" s="220"/>
      <c r="BG1" s="220"/>
      <c r="BH1" s="220"/>
      <c r="BI1" s="224"/>
      <c r="BJ1" s="219" t="s">
        <v>31</v>
      </c>
      <c r="BK1" s="220"/>
      <c r="BL1" s="220"/>
      <c r="BM1" s="220"/>
      <c r="BN1" s="224"/>
      <c r="BO1" s="232" t="s">
        <v>32</v>
      </c>
    </row>
    <row r="2" spans="1:67" ht="32.25" customHeight="1" thickTop="1" x14ac:dyDescent="0.25">
      <c r="A2" s="217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41.45" customHeight="1" thickBot="1" x14ac:dyDescent="0.3">
      <c r="A3" s="218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29"/>
      <c r="R3" s="94" t="s">
        <v>101</v>
      </c>
      <c r="S3" s="94" t="s">
        <v>102</v>
      </c>
      <c r="T3" s="94" t="s">
        <v>103</v>
      </c>
      <c r="U3" s="94" t="s">
        <v>104</v>
      </c>
      <c r="V3" s="229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35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153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5.75" thickTop="1" x14ac:dyDescent="0.25">
      <c r="A4" s="83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4"/>
      <c r="P4" s="43"/>
      <c r="Q4" s="78"/>
      <c r="R4" s="6"/>
      <c r="S4" s="3"/>
      <c r="T4" s="3"/>
      <c r="U4" s="3"/>
      <c r="V4" s="79"/>
      <c r="W4" s="6"/>
      <c r="X4" s="3"/>
      <c r="Y4" s="3"/>
      <c r="Z4" s="3"/>
      <c r="AA4" s="4"/>
      <c r="AB4" s="79"/>
      <c r="AC4" s="6"/>
      <c r="AD4" s="3"/>
      <c r="AE4" s="3"/>
      <c r="AF4" s="3"/>
      <c r="AG4" s="79"/>
      <c r="AH4" s="6"/>
      <c r="AI4" s="3"/>
      <c r="AJ4" s="6"/>
      <c r="AK4" s="6"/>
      <c r="AL4" s="6"/>
      <c r="AM4" s="79"/>
      <c r="AN4" s="6"/>
      <c r="AO4" s="3"/>
      <c r="AP4" s="3"/>
      <c r="AQ4" s="3"/>
      <c r="AR4" s="4"/>
      <c r="AS4" s="79"/>
      <c r="AT4" s="6"/>
      <c r="AU4" s="3"/>
      <c r="AV4" s="3"/>
      <c r="AW4" s="3"/>
      <c r="AX4" s="79"/>
      <c r="AY4" s="6"/>
      <c r="AZ4" s="3"/>
      <c r="BA4" s="3"/>
      <c r="BB4" s="3"/>
      <c r="BC4" s="4"/>
      <c r="BD4" s="79">
        <f>SUM(AY4:BC4)</f>
        <v>0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8" si="0">SUM(BN4,BI4,BD4,AX4,AS4,AM4,AG4,AB4,V4,F4,L4,Q4)</f>
        <v>0</v>
      </c>
    </row>
    <row r="5" spans="1:67" x14ac:dyDescent="0.25">
      <c r="A5" s="84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9"/>
      <c r="P5" s="40"/>
      <c r="Q5" s="79"/>
      <c r="R5" s="11"/>
      <c r="S5" s="8"/>
      <c r="T5" s="8"/>
      <c r="U5" s="8"/>
      <c r="V5" s="79"/>
      <c r="W5" s="11"/>
      <c r="X5" s="8"/>
      <c r="Y5" s="8"/>
      <c r="Z5" s="8"/>
      <c r="AA5" s="9"/>
      <c r="AB5" s="79"/>
      <c r="AC5" s="11"/>
      <c r="AD5" s="8"/>
      <c r="AE5" s="8"/>
      <c r="AF5" s="8"/>
      <c r="AG5" s="79"/>
      <c r="AH5" s="11"/>
      <c r="AI5" s="8"/>
      <c r="AJ5" s="11"/>
      <c r="AK5" s="11"/>
      <c r="AL5" s="11"/>
      <c r="AM5" s="79"/>
      <c r="AN5" s="11"/>
      <c r="AO5" s="8"/>
      <c r="AP5" s="8"/>
      <c r="AQ5" s="8"/>
      <c r="AR5" s="9"/>
      <c r="AS5" s="79"/>
      <c r="AT5" s="11"/>
      <c r="AU5" s="8"/>
      <c r="AV5" s="8"/>
      <c r="AW5" s="8"/>
      <c r="AX5" s="79"/>
      <c r="AY5" s="11"/>
      <c r="AZ5" s="8"/>
      <c r="BA5" s="8"/>
      <c r="BB5" s="8"/>
      <c r="BC5" s="9"/>
      <c r="BD5" s="79">
        <f>SUM(AY5:BC5)</f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</row>
    <row r="6" spans="1:67" x14ac:dyDescent="0.25">
      <c r="A6" s="84" t="s">
        <v>48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9"/>
      <c r="P6" s="40"/>
      <c r="Q6" s="79"/>
      <c r="R6" s="11"/>
      <c r="S6" s="8"/>
      <c r="T6" s="8"/>
      <c r="U6" s="8"/>
      <c r="V6" s="79"/>
      <c r="W6" s="11"/>
      <c r="X6" s="8"/>
      <c r="Y6" s="8"/>
      <c r="Z6" s="8"/>
      <c r="AA6" s="9"/>
      <c r="AB6" s="79"/>
      <c r="AC6" s="11"/>
      <c r="AD6" s="8"/>
      <c r="AE6" s="8"/>
      <c r="AF6" s="8"/>
      <c r="AG6" s="79"/>
      <c r="AH6" s="11"/>
      <c r="AI6" s="8"/>
      <c r="AJ6" s="11"/>
      <c r="AK6" s="11"/>
      <c r="AL6" s="11"/>
      <c r="AM6" s="79"/>
      <c r="AN6" s="11"/>
      <c r="AO6" s="8"/>
      <c r="AP6" s="8"/>
      <c r="AQ6" s="8"/>
      <c r="AR6" s="9"/>
      <c r="AS6" s="79"/>
      <c r="AT6" s="11"/>
      <c r="AU6" s="8"/>
      <c r="AV6" s="8"/>
      <c r="AW6" s="8"/>
      <c r="AX6" s="79"/>
      <c r="AY6" s="11"/>
      <c r="AZ6" s="8"/>
      <c r="BA6" s="8">
        <v>1</v>
      </c>
      <c r="BB6" s="8"/>
      <c r="BC6" s="9"/>
      <c r="BD6" s="79">
        <f t="shared" ref="BD6:BD27" si="1">SUM(AY6:BC6)</f>
        <v>1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1</v>
      </c>
    </row>
    <row r="7" spans="1:67" x14ac:dyDescent="0.25">
      <c r="A7" s="85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70"/>
      <c r="O7" s="14"/>
      <c r="P7" s="44"/>
      <c r="Q7" s="79"/>
      <c r="R7" s="11"/>
      <c r="S7" s="8"/>
      <c r="T7" s="8"/>
      <c r="U7" s="8"/>
      <c r="V7" s="79"/>
      <c r="W7" s="11"/>
      <c r="X7" s="8"/>
      <c r="Y7" s="8"/>
      <c r="Z7" s="8"/>
      <c r="AA7" s="9"/>
      <c r="AB7" s="79"/>
      <c r="AC7" s="11"/>
      <c r="AD7" s="8"/>
      <c r="AE7" s="8"/>
      <c r="AF7" s="8"/>
      <c r="AG7" s="79"/>
      <c r="AH7" s="11"/>
      <c r="AI7" s="8"/>
      <c r="AJ7" s="11"/>
      <c r="AK7" s="11"/>
      <c r="AL7" s="11"/>
      <c r="AM7" s="79"/>
      <c r="AN7" s="11"/>
      <c r="AO7" s="8"/>
      <c r="AP7" s="8"/>
      <c r="AQ7" s="8"/>
      <c r="AR7" s="9"/>
      <c r="AS7" s="79"/>
      <c r="AT7" s="11"/>
      <c r="AU7" s="8"/>
      <c r="AV7" s="8"/>
      <c r="AW7" s="8"/>
      <c r="AX7" s="79"/>
      <c r="AY7" s="11"/>
      <c r="AZ7" s="8"/>
      <c r="BA7" s="8"/>
      <c r="BB7" s="8"/>
      <c r="BC7" s="9"/>
      <c r="BD7" s="79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" x14ac:dyDescent="0.25">
      <c r="A8" s="85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79"/>
      <c r="R8" s="11"/>
      <c r="S8" s="8"/>
      <c r="T8" s="8"/>
      <c r="U8" s="8"/>
      <c r="V8" s="79"/>
      <c r="W8" s="11"/>
      <c r="X8" s="8"/>
      <c r="Y8" s="8"/>
      <c r="Z8" s="8"/>
      <c r="AA8" s="9"/>
      <c r="AB8" s="79"/>
      <c r="AC8" s="11"/>
      <c r="AD8" s="8"/>
      <c r="AE8" s="8"/>
      <c r="AF8" s="8"/>
      <c r="AG8" s="79"/>
      <c r="AH8" s="11"/>
      <c r="AI8" s="8"/>
      <c r="AJ8" s="11"/>
      <c r="AK8" s="11"/>
      <c r="AL8" s="11"/>
      <c r="AM8" s="79"/>
      <c r="AN8" s="11"/>
      <c r="AO8" s="8"/>
      <c r="AP8" s="8"/>
      <c r="AQ8" s="8"/>
      <c r="AR8" s="9"/>
      <c r="AS8" s="79"/>
      <c r="AT8" s="11"/>
      <c r="AU8" s="8"/>
      <c r="AV8" s="8"/>
      <c r="AW8" s="8"/>
      <c r="AX8" s="79"/>
      <c r="AY8" s="11"/>
      <c r="AZ8" s="8"/>
      <c r="BA8" s="8"/>
      <c r="BB8" s="8"/>
      <c r="BC8" s="9"/>
      <c r="BD8" s="79">
        <f t="shared" si="1"/>
        <v>0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0</v>
      </c>
    </row>
    <row r="9" spans="1:67" x14ac:dyDescent="0.25">
      <c r="A9" s="85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45"/>
      <c r="O9" s="46"/>
      <c r="P9" s="43"/>
      <c r="Q9" s="79"/>
      <c r="R9" s="11"/>
      <c r="S9" s="8"/>
      <c r="T9" s="8"/>
      <c r="U9" s="8"/>
      <c r="V9" s="79"/>
      <c r="W9" s="11"/>
      <c r="X9" s="8"/>
      <c r="Y9" s="8"/>
      <c r="Z9" s="8"/>
      <c r="AA9" s="9"/>
      <c r="AB9" s="79"/>
      <c r="AC9" s="11"/>
      <c r="AD9" s="8"/>
      <c r="AE9" s="8"/>
      <c r="AF9" s="8"/>
      <c r="AG9" s="79"/>
      <c r="AH9" s="11"/>
      <c r="AI9" s="8"/>
      <c r="AJ9" s="11"/>
      <c r="AK9" s="11"/>
      <c r="AL9" s="11"/>
      <c r="AM9" s="79"/>
      <c r="AN9" s="11"/>
      <c r="AO9" s="8"/>
      <c r="AP9" s="8"/>
      <c r="AQ9" s="8"/>
      <c r="AR9" s="9"/>
      <c r="AS9" s="79"/>
      <c r="AT9" s="11"/>
      <c r="AU9" s="8"/>
      <c r="AV9" s="8"/>
      <c r="AW9" s="8"/>
      <c r="AX9" s="79"/>
      <c r="AY9" s="11"/>
      <c r="AZ9" s="8"/>
      <c r="BA9" s="8"/>
      <c r="BB9" s="8"/>
      <c r="BC9" s="9"/>
      <c r="BD9" s="79">
        <f t="shared" si="1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</row>
    <row r="10" spans="1:67" x14ac:dyDescent="0.25">
      <c r="A10" s="86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9"/>
      <c r="P10" s="40"/>
      <c r="Q10" s="79"/>
      <c r="R10" s="11"/>
      <c r="S10" s="8"/>
      <c r="T10" s="8"/>
      <c r="U10" s="8"/>
      <c r="V10" s="79"/>
      <c r="W10" s="11"/>
      <c r="X10" s="8"/>
      <c r="Y10" s="8"/>
      <c r="Z10" s="8"/>
      <c r="AA10" s="9"/>
      <c r="AB10" s="79"/>
      <c r="AC10" s="11"/>
      <c r="AD10" s="8"/>
      <c r="AE10" s="8"/>
      <c r="AF10" s="8"/>
      <c r="AG10" s="79"/>
      <c r="AH10" s="11"/>
      <c r="AI10" s="8"/>
      <c r="AJ10" s="11"/>
      <c r="AK10" s="11"/>
      <c r="AL10" s="11"/>
      <c r="AM10" s="79"/>
      <c r="AN10" s="11"/>
      <c r="AO10" s="8"/>
      <c r="AP10" s="8"/>
      <c r="AQ10" s="8"/>
      <c r="AR10" s="9"/>
      <c r="AS10" s="79"/>
      <c r="AT10" s="11"/>
      <c r="AU10" s="8"/>
      <c r="AV10" s="8"/>
      <c r="AW10" s="8"/>
      <c r="AX10" s="79"/>
      <c r="AY10" s="11"/>
      <c r="AZ10" s="8"/>
      <c r="BA10" s="8"/>
      <c r="BB10" s="8"/>
      <c r="BC10" s="9"/>
      <c r="BD10" s="79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x14ac:dyDescent="0.25">
      <c r="A11" s="85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9"/>
      <c r="P11" s="40"/>
      <c r="Q11" s="79"/>
      <c r="R11" s="11"/>
      <c r="S11" s="8"/>
      <c r="T11" s="8"/>
      <c r="U11" s="8"/>
      <c r="V11" s="79"/>
      <c r="W11" s="11"/>
      <c r="X11" s="8"/>
      <c r="Y11" s="8"/>
      <c r="Z11" s="8"/>
      <c r="AA11" s="9"/>
      <c r="AB11" s="79"/>
      <c r="AC11" s="11"/>
      <c r="AD11" s="8"/>
      <c r="AE11" s="8"/>
      <c r="AF11" s="8"/>
      <c r="AG11" s="79"/>
      <c r="AH11" s="11"/>
      <c r="AI11" s="8"/>
      <c r="AJ11" s="11"/>
      <c r="AK11" s="11"/>
      <c r="AL11" s="11"/>
      <c r="AM11" s="79"/>
      <c r="AN11" s="11"/>
      <c r="AO11" s="8"/>
      <c r="AP11" s="8"/>
      <c r="AQ11" s="8"/>
      <c r="AR11" s="9"/>
      <c r="AS11" s="79"/>
      <c r="AT11" s="11"/>
      <c r="AU11" s="8"/>
      <c r="AV11" s="8"/>
      <c r="AW11" s="8"/>
      <c r="AX11" s="79"/>
      <c r="AY11" s="11"/>
      <c r="AZ11" s="8"/>
      <c r="BA11" s="8"/>
      <c r="BB11" s="8"/>
      <c r="BC11" s="9"/>
      <c r="BD11" s="79">
        <f t="shared" si="1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x14ac:dyDescent="0.25">
      <c r="A12" s="85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9"/>
      <c r="P12" s="40"/>
      <c r="Q12" s="79"/>
      <c r="R12" s="11"/>
      <c r="S12" s="8"/>
      <c r="T12" s="8"/>
      <c r="U12" s="8"/>
      <c r="V12" s="79"/>
      <c r="W12" s="11"/>
      <c r="X12" s="8"/>
      <c r="Y12" s="8"/>
      <c r="Z12" s="8"/>
      <c r="AA12" s="9"/>
      <c r="AB12" s="79"/>
      <c r="AC12" s="11"/>
      <c r="AD12" s="8"/>
      <c r="AE12" s="8"/>
      <c r="AF12" s="8"/>
      <c r="AG12" s="79"/>
      <c r="AH12" s="11"/>
      <c r="AI12" s="8"/>
      <c r="AJ12" s="11"/>
      <c r="AK12" s="11"/>
      <c r="AL12" s="11"/>
      <c r="AM12" s="79"/>
      <c r="AN12" s="11"/>
      <c r="AO12" s="8"/>
      <c r="AP12" s="8"/>
      <c r="AQ12" s="8"/>
      <c r="AR12" s="9"/>
      <c r="AS12" s="79"/>
      <c r="AT12" s="11"/>
      <c r="AU12" s="8"/>
      <c r="AV12" s="8"/>
      <c r="AW12" s="8"/>
      <c r="AX12" s="79"/>
      <c r="AY12" s="11"/>
      <c r="AZ12" s="8"/>
      <c r="BA12" s="8"/>
      <c r="BB12" s="8"/>
      <c r="BC12" s="9"/>
      <c r="BD12" s="79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x14ac:dyDescent="0.25">
      <c r="A13" s="85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9"/>
      <c r="P13" s="40"/>
      <c r="Q13" s="79"/>
      <c r="R13" s="11"/>
      <c r="S13" s="8"/>
      <c r="T13" s="8"/>
      <c r="U13" s="8"/>
      <c r="V13" s="79"/>
      <c r="W13" s="11"/>
      <c r="X13" s="8"/>
      <c r="Y13" s="8"/>
      <c r="Z13" s="8"/>
      <c r="AA13" s="9"/>
      <c r="AB13" s="79"/>
      <c r="AC13" s="11"/>
      <c r="AD13" s="8"/>
      <c r="AE13" s="8"/>
      <c r="AF13" s="8"/>
      <c r="AG13" s="79"/>
      <c r="AH13" s="11"/>
      <c r="AI13" s="8"/>
      <c r="AJ13" s="11"/>
      <c r="AK13" s="11"/>
      <c r="AL13" s="11"/>
      <c r="AM13" s="79"/>
      <c r="AN13" s="11"/>
      <c r="AO13" s="8"/>
      <c r="AP13" s="8"/>
      <c r="AQ13" s="8"/>
      <c r="AR13" s="9"/>
      <c r="AS13" s="79"/>
      <c r="AT13" s="11"/>
      <c r="AU13" s="8"/>
      <c r="AV13" s="8"/>
      <c r="AW13" s="8"/>
      <c r="AX13" s="79"/>
      <c r="AY13" s="11"/>
      <c r="AZ13" s="8"/>
      <c r="BA13" s="8"/>
      <c r="BB13" s="8"/>
      <c r="BC13" s="9"/>
      <c r="BD13" s="79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" x14ac:dyDescent="0.25">
      <c r="A14" s="85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9"/>
      <c r="P14" s="40"/>
      <c r="Q14" s="79"/>
      <c r="R14" s="11"/>
      <c r="S14" s="8"/>
      <c r="T14" s="8"/>
      <c r="U14" s="8"/>
      <c r="V14" s="79"/>
      <c r="W14" s="11"/>
      <c r="X14" s="8"/>
      <c r="Y14" s="8"/>
      <c r="Z14" s="8"/>
      <c r="AA14" s="9"/>
      <c r="AB14" s="79"/>
      <c r="AC14" s="11"/>
      <c r="AD14" s="8"/>
      <c r="AE14" s="8"/>
      <c r="AF14" s="8"/>
      <c r="AG14" s="79"/>
      <c r="AH14" s="11"/>
      <c r="AI14" s="8"/>
      <c r="AJ14" s="11"/>
      <c r="AK14" s="11"/>
      <c r="AL14" s="11"/>
      <c r="AM14" s="79"/>
      <c r="AN14" s="11"/>
      <c r="AO14" s="8"/>
      <c r="AP14" s="8"/>
      <c r="AQ14" s="8"/>
      <c r="AR14" s="9"/>
      <c r="AS14" s="79"/>
      <c r="AT14" s="11"/>
      <c r="AU14" s="8"/>
      <c r="AV14" s="8"/>
      <c r="AW14" s="8"/>
      <c r="AX14" s="79"/>
      <c r="AY14" s="11"/>
      <c r="AZ14" s="8"/>
      <c r="BA14" s="8"/>
      <c r="BB14" s="8"/>
      <c r="BC14" s="9"/>
      <c r="BD14" s="79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x14ac:dyDescent="0.25">
      <c r="A15" s="8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9"/>
      <c r="P15" s="40"/>
      <c r="Q15" s="79"/>
      <c r="R15" s="11"/>
      <c r="S15" s="8"/>
      <c r="T15" s="8"/>
      <c r="U15" s="8"/>
      <c r="V15" s="79"/>
      <c r="W15" s="11"/>
      <c r="X15" s="8"/>
      <c r="Y15" s="8"/>
      <c r="Z15" s="8"/>
      <c r="AA15" s="9"/>
      <c r="AB15" s="79"/>
      <c r="AC15" s="11"/>
      <c r="AD15" s="8"/>
      <c r="AE15" s="8"/>
      <c r="AF15" s="8"/>
      <c r="AG15" s="79"/>
      <c r="AH15" s="11"/>
      <c r="AI15" s="8"/>
      <c r="AJ15" s="11"/>
      <c r="AK15" s="11"/>
      <c r="AL15" s="11"/>
      <c r="AM15" s="79"/>
      <c r="AN15" s="11"/>
      <c r="AO15" s="8"/>
      <c r="AP15" s="8"/>
      <c r="AQ15" s="8"/>
      <c r="AR15" s="9"/>
      <c r="AS15" s="79"/>
      <c r="AT15" s="11"/>
      <c r="AU15" s="8"/>
      <c r="AV15" s="8"/>
      <c r="AW15" s="8"/>
      <c r="AX15" s="79"/>
      <c r="AY15" s="11"/>
      <c r="AZ15" s="8"/>
      <c r="BA15" s="8"/>
      <c r="BB15" s="8"/>
      <c r="BC15" s="9"/>
      <c r="BD15" s="79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x14ac:dyDescent="0.25">
      <c r="A16" s="85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9"/>
      <c r="P16" s="40"/>
      <c r="Q16" s="79"/>
      <c r="R16" s="11"/>
      <c r="S16" s="8"/>
      <c r="T16" s="8"/>
      <c r="U16" s="8"/>
      <c r="V16" s="79"/>
      <c r="W16" s="11"/>
      <c r="X16" s="8"/>
      <c r="Y16" s="8"/>
      <c r="Z16" s="8"/>
      <c r="AA16" s="9"/>
      <c r="AB16" s="79"/>
      <c r="AC16" s="11"/>
      <c r="AD16" s="8"/>
      <c r="AE16" s="8"/>
      <c r="AF16" s="8"/>
      <c r="AG16" s="79"/>
      <c r="AH16" s="11"/>
      <c r="AI16" s="8"/>
      <c r="AJ16" s="11"/>
      <c r="AK16" s="11"/>
      <c r="AL16" s="11"/>
      <c r="AM16" s="79"/>
      <c r="AN16" s="11"/>
      <c r="AO16" s="8"/>
      <c r="AP16" s="8"/>
      <c r="AQ16" s="8"/>
      <c r="AR16" s="9"/>
      <c r="AS16" s="79"/>
      <c r="AT16" s="11"/>
      <c r="AU16" s="8"/>
      <c r="AV16" s="8"/>
      <c r="AW16" s="8"/>
      <c r="AX16" s="79"/>
      <c r="AY16" s="11"/>
      <c r="AZ16" s="8"/>
      <c r="BA16" s="8"/>
      <c r="BB16" s="8"/>
      <c r="BC16" s="9"/>
      <c r="BD16" s="79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" x14ac:dyDescent="0.25">
      <c r="A17" s="87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9"/>
      <c r="P17" s="40"/>
      <c r="Q17" s="79"/>
      <c r="R17" s="11"/>
      <c r="S17" s="8"/>
      <c r="T17" s="8"/>
      <c r="U17" s="8"/>
      <c r="V17" s="79"/>
      <c r="W17" s="11"/>
      <c r="X17" s="8"/>
      <c r="Y17" s="8"/>
      <c r="Z17" s="8"/>
      <c r="AA17" s="9"/>
      <c r="AB17" s="79"/>
      <c r="AC17" s="11"/>
      <c r="AD17" s="8"/>
      <c r="AE17" s="8"/>
      <c r="AF17" s="8"/>
      <c r="AG17" s="79"/>
      <c r="AH17" s="11"/>
      <c r="AI17" s="8"/>
      <c r="AJ17" s="11"/>
      <c r="AK17" s="11"/>
      <c r="AL17" s="11"/>
      <c r="AM17" s="79"/>
      <c r="AN17" s="11"/>
      <c r="AO17" s="8"/>
      <c r="AP17" s="8"/>
      <c r="AQ17" s="8"/>
      <c r="AR17" s="9"/>
      <c r="AS17" s="79"/>
      <c r="AT17" s="11"/>
      <c r="AU17" s="8"/>
      <c r="AV17" s="8"/>
      <c r="AW17" s="8"/>
      <c r="AX17" s="79"/>
      <c r="AY17" s="11"/>
      <c r="AZ17" s="8"/>
      <c r="BA17" s="8"/>
      <c r="BB17" s="8"/>
      <c r="BC17" s="9"/>
      <c r="BD17" s="79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x14ac:dyDescent="0.25">
      <c r="A18" s="85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9"/>
      <c r="P18" s="40"/>
      <c r="Q18" s="79"/>
      <c r="R18" s="11"/>
      <c r="S18" s="8"/>
      <c r="T18" s="8"/>
      <c r="U18" s="8"/>
      <c r="V18" s="79"/>
      <c r="W18" s="11"/>
      <c r="X18" s="8"/>
      <c r="Y18" s="8"/>
      <c r="Z18" s="8"/>
      <c r="AA18" s="9"/>
      <c r="AB18" s="79"/>
      <c r="AC18" s="11"/>
      <c r="AD18" s="8"/>
      <c r="AE18" s="8"/>
      <c r="AF18" s="8"/>
      <c r="AG18" s="79"/>
      <c r="AH18" s="11"/>
      <c r="AI18" s="8"/>
      <c r="AJ18" s="11"/>
      <c r="AK18" s="11"/>
      <c r="AL18" s="11"/>
      <c r="AM18" s="79"/>
      <c r="AN18" s="11"/>
      <c r="AO18" s="8"/>
      <c r="AP18" s="8"/>
      <c r="AQ18" s="8"/>
      <c r="AR18" s="9"/>
      <c r="AS18" s="79"/>
      <c r="AT18" s="11"/>
      <c r="AU18" s="8"/>
      <c r="AV18" s="8"/>
      <c r="AW18" s="8"/>
      <c r="AX18" s="79"/>
      <c r="AY18" s="11"/>
      <c r="AZ18" s="8"/>
      <c r="BA18" s="8"/>
      <c r="BB18" s="8"/>
      <c r="BC18" s="9"/>
      <c r="BD18" s="79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" x14ac:dyDescent="0.25">
      <c r="A19" s="85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9"/>
      <c r="P19" s="40"/>
      <c r="Q19" s="79"/>
      <c r="R19" s="11"/>
      <c r="S19" s="8"/>
      <c r="T19" s="8"/>
      <c r="U19" s="8"/>
      <c r="V19" s="79"/>
      <c r="W19" s="11"/>
      <c r="X19" s="8"/>
      <c r="Y19" s="8"/>
      <c r="Z19" s="8"/>
      <c r="AA19" s="9"/>
      <c r="AB19" s="79"/>
      <c r="AC19" s="11"/>
      <c r="AD19" s="8"/>
      <c r="AE19" s="8"/>
      <c r="AF19" s="8"/>
      <c r="AG19" s="79"/>
      <c r="AH19" s="11"/>
      <c r="AI19" s="8"/>
      <c r="AJ19" s="11"/>
      <c r="AK19" s="11"/>
      <c r="AL19" s="11"/>
      <c r="AM19" s="79"/>
      <c r="AN19" s="11"/>
      <c r="AO19" s="8"/>
      <c r="AP19" s="8"/>
      <c r="AQ19" s="8"/>
      <c r="AR19" s="9"/>
      <c r="AS19" s="79"/>
      <c r="AT19" s="11"/>
      <c r="AU19" s="8"/>
      <c r="AV19" s="8"/>
      <c r="AW19" s="8"/>
      <c r="AX19" s="79"/>
      <c r="AY19" s="11"/>
      <c r="AZ19" s="8"/>
      <c r="BA19" s="8"/>
      <c r="BB19" s="8"/>
      <c r="BC19" s="9"/>
      <c r="BD19" s="79">
        <f t="shared" si="1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</row>
    <row r="20" spans="1:67" x14ac:dyDescent="0.25">
      <c r="A20" s="85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9"/>
      <c r="P20" s="40"/>
      <c r="Q20" s="79"/>
      <c r="R20" s="11"/>
      <c r="S20" s="8"/>
      <c r="T20" s="8"/>
      <c r="U20" s="8"/>
      <c r="V20" s="79"/>
      <c r="W20" s="11"/>
      <c r="X20" s="8"/>
      <c r="Y20" s="8"/>
      <c r="Z20" s="8"/>
      <c r="AA20" s="9"/>
      <c r="AB20" s="79"/>
      <c r="AC20" s="11"/>
      <c r="AD20" s="8"/>
      <c r="AE20" s="8"/>
      <c r="AF20" s="8"/>
      <c r="AG20" s="79"/>
      <c r="AH20" s="11"/>
      <c r="AI20" s="8"/>
      <c r="AJ20" s="11"/>
      <c r="AK20" s="11"/>
      <c r="AL20" s="11"/>
      <c r="AM20" s="79"/>
      <c r="AN20" s="11"/>
      <c r="AO20" s="8"/>
      <c r="AP20" s="8"/>
      <c r="AQ20" s="8"/>
      <c r="AR20" s="9"/>
      <c r="AS20" s="79"/>
      <c r="AT20" s="11"/>
      <c r="AU20" s="8"/>
      <c r="AV20" s="8"/>
      <c r="AW20" s="8"/>
      <c r="AX20" s="79"/>
      <c r="AY20" s="11"/>
      <c r="AZ20" s="8"/>
      <c r="BA20" s="8"/>
      <c r="BB20" s="8"/>
      <c r="BC20" s="9"/>
      <c r="BD20" s="79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" x14ac:dyDescent="0.25">
      <c r="A21" s="85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9"/>
      <c r="P21" s="40"/>
      <c r="Q21" s="79"/>
      <c r="R21" s="11"/>
      <c r="S21" s="8"/>
      <c r="T21" s="8"/>
      <c r="U21" s="8"/>
      <c r="V21" s="79"/>
      <c r="W21" s="11"/>
      <c r="X21" s="8"/>
      <c r="Y21" s="8"/>
      <c r="Z21" s="8"/>
      <c r="AA21" s="9"/>
      <c r="AB21" s="79"/>
      <c r="AC21" s="11"/>
      <c r="AD21" s="8"/>
      <c r="AE21" s="8"/>
      <c r="AF21" s="8"/>
      <c r="AG21" s="79"/>
      <c r="AH21" s="11"/>
      <c r="AI21" s="8"/>
      <c r="AJ21" s="11"/>
      <c r="AK21" s="11"/>
      <c r="AL21" s="11"/>
      <c r="AM21" s="79"/>
      <c r="AN21" s="11"/>
      <c r="AO21" s="8"/>
      <c r="AP21" s="8"/>
      <c r="AQ21" s="8"/>
      <c r="AR21" s="9"/>
      <c r="AS21" s="79"/>
      <c r="AT21" s="11"/>
      <c r="AU21" s="8"/>
      <c r="AV21" s="8"/>
      <c r="AW21" s="8"/>
      <c r="AX21" s="79"/>
      <c r="AY21" s="11"/>
      <c r="AZ21" s="8"/>
      <c r="BA21" s="8"/>
      <c r="BB21" s="8"/>
      <c r="BC21" s="9"/>
      <c r="BD21" s="79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x14ac:dyDescent="0.25">
      <c r="A22" s="8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9"/>
      <c r="P22" s="40"/>
      <c r="Q22" s="79"/>
      <c r="R22" s="11"/>
      <c r="S22" s="8"/>
      <c r="T22" s="8"/>
      <c r="U22" s="8"/>
      <c r="V22" s="79"/>
      <c r="W22" s="11"/>
      <c r="X22" s="8"/>
      <c r="Y22" s="8"/>
      <c r="Z22" s="8"/>
      <c r="AA22" s="9"/>
      <c r="AB22" s="79"/>
      <c r="AC22" s="11"/>
      <c r="AD22" s="8"/>
      <c r="AE22" s="8"/>
      <c r="AF22" s="8"/>
      <c r="AG22" s="79"/>
      <c r="AH22" s="11"/>
      <c r="AI22" s="8"/>
      <c r="AJ22" s="11"/>
      <c r="AK22" s="11"/>
      <c r="AL22" s="11"/>
      <c r="AM22" s="79"/>
      <c r="AN22" s="11"/>
      <c r="AO22" s="8"/>
      <c r="AP22" s="8"/>
      <c r="AQ22" s="8"/>
      <c r="AR22" s="9"/>
      <c r="AS22" s="79"/>
      <c r="AT22" s="11"/>
      <c r="AU22" s="8"/>
      <c r="AV22" s="8"/>
      <c r="AW22" s="8"/>
      <c r="AX22" s="79"/>
      <c r="AY22" s="11"/>
      <c r="AZ22" s="8"/>
      <c r="BA22" s="8"/>
      <c r="BB22" s="8"/>
      <c r="BC22" s="9"/>
      <c r="BD22" s="79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" x14ac:dyDescent="0.25">
      <c r="A23" s="85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9"/>
      <c r="P23" s="40"/>
      <c r="Q23" s="79"/>
      <c r="R23" s="11"/>
      <c r="S23" s="8"/>
      <c r="T23" s="8"/>
      <c r="U23" s="8"/>
      <c r="V23" s="79"/>
      <c r="W23" s="11"/>
      <c r="X23" s="8"/>
      <c r="Y23" s="8"/>
      <c r="Z23" s="8"/>
      <c r="AA23" s="9"/>
      <c r="AB23" s="79"/>
      <c r="AC23" s="11"/>
      <c r="AD23" s="8"/>
      <c r="AE23" s="8"/>
      <c r="AF23" s="8"/>
      <c r="AG23" s="79"/>
      <c r="AH23" s="11"/>
      <c r="AI23" s="8"/>
      <c r="AJ23" s="11"/>
      <c r="AK23" s="11"/>
      <c r="AL23" s="11"/>
      <c r="AM23" s="79"/>
      <c r="AN23" s="11"/>
      <c r="AO23" s="8"/>
      <c r="AP23" s="8"/>
      <c r="AQ23" s="8"/>
      <c r="AR23" s="9"/>
      <c r="AS23" s="79"/>
      <c r="AT23" s="11"/>
      <c r="AU23" s="8"/>
      <c r="AV23" s="8"/>
      <c r="AW23" s="8"/>
      <c r="AX23" s="79"/>
      <c r="AY23" s="11"/>
      <c r="AZ23" s="8"/>
      <c r="BA23" s="8"/>
      <c r="BB23" s="8"/>
      <c r="BC23" s="9"/>
      <c r="BD23" s="79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" x14ac:dyDescent="0.25">
      <c r="A24" s="85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14"/>
      <c r="P24" s="40"/>
      <c r="Q24" s="79"/>
      <c r="R24" s="15"/>
      <c r="S24" s="70"/>
      <c r="T24" s="70"/>
      <c r="U24" s="70"/>
      <c r="V24" s="79"/>
      <c r="W24" s="15"/>
      <c r="X24" s="70"/>
      <c r="Y24" s="70"/>
      <c r="Z24" s="70"/>
      <c r="AA24" s="14"/>
      <c r="AB24" s="79"/>
      <c r="AC24" s="15"/>
      <c r="AD24" s="70"/>
      <c r="AE24" s="70"/>
      <c r="AF24" s="70"/>
      <c r="AG24" s="79"/>
      <c r="AH24" s="15"/>
      <c r="AI24" s="70"/>
      <c r="AJ24" s="15"/>
      <c r="AK24" s="15"/>
      <c r="AL24" s="15"/>
      <c r="AM24" s="79"/>
      <c r="AN24" s="15"/>
      <c r="AO24" s="70"/>
      <c r="AP24" s="70"/>
      <c r="AQ24" s="70"/>
      <c r="AR24" s="14"/>
      <c r="AS24" s="79"/>
      <c r="AT24" s="15"/>
      <c r="AU24" s="70"/>
      <c r="AV24" s="70"/>
      <c r="AW24" s="70"/>
      <c r="AX24" s="79"/>
      <c r="AY24" s="15"/>
      <c r="AZ24" s="70"/>
      <c r="BA24" s="70"/>
      <c r="BB24" s="70"/>
      <c r="BC24" s="14"/>
      <c r="BD24" s="79">
        <f t="shared" si="1"/>
        <v>0</v>
      </c>
      <c r="BE24" s="15"/>
      <c r="BF24" s="70"/>
      <c r="BG24" s="70"/>
      <c r="BH24" s="70"/>
      <c r="BI24" s="10"/>
      <c r="BJ24" s="15"/>
      <c r="BK24" s="70"/>
      <c r="BL24" s="70"/>
      <c r="BM24" s="70"/>
      <c r="BN24" s="16"/>
      <c r="BO24" s="36">
        <f t="shared" si="0"/>
        <v>0</v>
      </c>
    </row>
    <row r="25" spans="1:67" ht="30" x14ac:dyDescent="0.25">
      <c r="A25" s="85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14"/>
      <c r="P25" s="40"/>
      <c r="Q25" s="79"/>
      <c r="R25" s="15"/>
      <c r="S25" s="70"/>
      <c r="T25" s="70"/>
      <c r="U25" s="70"/>
      <c r="V25" s="79"/>
      <c r="W25" s="15"/>
      <c r="X25" s="70"/>
      <c r="Y25" s="70"/>
      <c r="Z25" s="70"/>
      <c r="AA25" s="14"/>
      <c r="AB25" s="79"/>
      <c r="AC25" s="15"/>
      <c r="AD25" s="70"/>
      <c r="AE25" s="70"/>
      <c r="AF25" s="70"/>
      <c r="AG25" s="79"/>
      <c r="AH25" s="15"/>
      <c r="AI25" s="70"/>
      <c r="AJ25" s="15"/>
      <c r="AK25" s="15"/>
      <c r="AL25" s="15"/>
      <c r="AM25" s="79"/>
      <c r="AN25" s="15"/>
      <c r="AO25" s="70"/>
      <c r="AP25" s="70"/>
      <c r="AQ25" s="70"/>
      <c r="AR25" s="14"/>
      <c r="AS25" s="79"/>
      <c r="AT25" s="15"/>
      <c r="AU25" s="70"/>
      <c r="AV25" s="70"/>
      <c r="AW25" s="70"/>
      <c r="AX25" s="79"/>
      <c r="AY25" s="15"/>
      <c r="AZ25" s="70"/>
      <c r="BA25" s="70"/>
      <c r="BB25" s="70"/>
      <c r="BC25" s="14"/>
      <c r="BD25" s="79">
        <f t="shared" si="1"/>
        <v>0</v>
      </c>
      <c r="BE25" s="15"/>
      <c r="BF25" s="70"/>
      <c r="BG25" s="70"/>
      <c r="BH25" s="70"/>
      <c r="BI25" s="10"/>
      <c r="BJ25" s="15"/>
      <c r="BK25" s="70"/>
      <c r="BL25" s="70"/>
      <c r="BM25" s="70"/>
      <c r="BN25" s="16"/>
      <c r="BO25" s="36">
        <f t="shared" si="0"/>
        <v>0</v>
      </c>
    </row>
    <row r="26" spans="1:67" x14ac:dyDescent="0.25">
      <c r="A26" s="85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14"/>
      <c r="P26" s="40"/>
      <c r="Q26" s="79"/>
      <c r="R26" s="15"/>
      <c r="S26" s="70"/>
      <c r="T26" s="70"/>
      <c r="U26" s="70"/>
      <c r="V26" s="79"/>
      <c r="W26" s="15"/>
      <c r="X26" s="70"/>
      <c r="Y26" s="70"/>
      <c r="Z26" s="70"/>
      <c r="AA26" s="14"/>
      <c r="AB26" s="79"/>
      <c r="AC26" s="15"/>
      <c r="AD26" s="70"/>
      <c r="AE26" s="70"/>
      <c r="AF26" s="70"/>
      <c r="AG26" s="79"/>
      <c r="AH26" s="15"/>
      <c r="AI26" s="70"/>
      <c r="AJ26" s="15"/>
      <c r="AK26" s="15"/>
      <c r="AL26" s="15"/>
      <c r="AM26" s="79"/>
      <c r="AN26" s="15"/>
      <c r="AO26" s="70"/>
      <c r="AP26" s="70"/>
      <c r="AQ26" s="70"/>
      <c r="AR26" s="14"/>
      <c r="AS26" s="79"/>
      <c r="AT26" s="15"/>
      <c r="AU26" s="70"/>
      <c r="AV26" s="70"/>
      <c r="AW26" s="70"/>
      <c r="AX26" s="79"/>
      <c r="AY26" s="15"/>
      <c r="AZ26" s="70"/>
      <c r="BA26" s="70"/>
      <c r="BB26" s="70"/>
      <c r="BC26" s="14"/>
      <c r="BD26" s="79">
        <f t="shared" si="1"/>
        <v>0</v>
      </c>
      <c r="BE26" s="15"/>
      <c r="BF26" s="70"/>
      <c r="BG26" s="70"/>
      <c r="BH26" s="70"/>
      <c r="BI26" s="10"/>
      <c r="BJ26" s="15"/>
      <c r="BK26" s="70"/>
      <c r="BL26" s="70"/>
      <c r="BM26" s="70"/>
      <c r="BN26" s="16"/>
      <c r="BO26" s="36">
        <f t="shared" si="0"/>
        <v>0</v>
      </c>
    </row>
    <row r="27" spans="1:67" ht="15.75" thickBot="1" x14ac:dyDescent="0.3">
      <c r="A27" s="8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8"/>
      <c r="P27" s="42"/>
      <c r="Q27" s="80"/>
      <c r="R27" s="19"/>
      <c r="S27" s="17"/>
      <c r="T27" s="17"/>
      <c r="U27" s="17"/>
      <c r="V27" s="79"/>
      <c r="W27" s="19"/>
      <c r="X27" s="17"/>
      <c r="Y27" s="17"/>
      <c r="Z27" s="17"/>
      <c r="AA27" s="18"/>
      <c r="AB27" s="79"/>
      <c r="AC27" s="19"/>
      <c r="AD27" s="17"/>
      <c r="AE27" s="17"/>
      <c r="AF27" s="17"/>
      <c r="AG27" s="79"/>
      <c r="AH27" s="19"/>
      <c r="AI27" s="17"/>
      <c r="AJ27" s="19"/>
      <c r="AK27" s="19"/>
      <c r="AL27" s="19"/>
      <c r="AM27" s="79"/>
      <c r="AN27" s="19"/>
      <c r="AO27" s="17"/>
      <c r="AP27" s="17"/>
      <c r="AQ27" s="17"/>
      <c r="AR27" s="18"/>
      <c r="AS27" s="79"/>
      <c r="AT27" s="19"/>
      <c r="AU27" s="17"/>
      <c r="AV27" s="17"/>
      <c r="AW27" s="17"/>
      <c r="AX27" s="79"/>
      <c r="AY27" s="19"/>
      <c r="AZ27" s="17"/>
      <c r="BA27" s="17"/>
      <c r="BB27" s="17"/>
      <c r="BC27" s="18"/>
      <c r="BD27" s="79">
        <f t="shared" si="1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</row>
    <row r="28" spans="1:67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79">
        <f t="shared" ref="AX28" si="2">SUM(AT28:AW28)</f>
        <v>0</v>
      </c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7">
        <f t="shared" si="0"/>
        <v>0</v>
      </c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3">SUM(D4:D28)</f>
        <v>0</v>
      </c>
      <c r="E29" s="23">
        <f t="shared" si="3"/>
        <v>0</v>
      </c>
      <c r="F29" s="33">
        <f>SUM(F4:F28)</f>
        <v>0</v>
      </c>
      <c r="G29" s="23">
        <f t="shared" ref="G29:K29" si="4">SUM(G4:G28)</f>
        <v>0</v>
      </c>
      <c r="H29" s="23">
        <f t="shared" si="4"/>
        <v>0</v>
      </c>
      <c r="I29" s="23">
        <f t="shared" si="4"/>
        <v>0</v>
      </c>
      <c r="J29" s="23">
        <f>SUM(J4:J27)</f>
        <v>0</v>
      </c>
      <c r="K29" s="23">
        <f t="shared" si="4"/>
        <v>0</v>
      </c>
      <c r="L29" s="33">
        <f>SUM(L4:L28)</f>
        <v>0</v>
      </c>
      <c r="M29" s="23">
        <f t="shared" ref="M29:P29" si="5">SUM(M4:M28)</f>
        <v>0</v>
      </c>
      <c r="N29" s="23">
        <f t="shared" si="5"/>
        <v>0</v>
      </c>
      <c r="O29" s="23">
        <f t="shared" si="5"/>
        <v>0</v>
      </c>
      <c r="P29" s="23">
        <f t="shared" si="5"/>
        <v>0</v>
      </c>
      <c r="Q29" s="33">
        <f>SUM(Q4:Q28)</f>
        <v>0</v>
      </c>
      <c r="R29" s="23">
        <f t="shared" ref="R29:U29" si="6">SUM(R4:R28)</f>
        <v>0</v>
      </c>
      <c r="S29" s="23">
        <f t="shared" si="6"/>
        <v>0</v>
      </c>
      <c r="T29" s="23">
        <f t="shared" si="6"/>
        <v>0</v>
      </c>
      <c r="U29" s="23">
        <f t="shared" si="6"/>
        <v>0</v>
      </c>
      <c r="V29" s="25">
        <f>SUM(R29:U29)</f>
        <v>0</v>
      </c>
      <c r="W29" s="23">
        <f t="shared" ref="W29:AA29" si="7">SUM(W4:W28)</f>
        <v>0</v>
      </c>
      <c r="X29" s="23">
        <f t="shared" si="7"/>
        <v>0</v>
      </c>
      <c r="Y29" s="23">
        <f t="shared" si="7"/>
        <v>0</v>
      </c>
      <c r="Z29" s="23">
        <f t="shared" si="7"/>
        <v>0</v>
      </c>
      <c r="AA29" s="23">
        <f t="shared" si="7"/>
        <v>0</v>
      </c>
      <c r="AB29" s="25">
        <f>SUM(AB4:AB28)</f>
        <v>0</v>
      </c>
      <c r="AC29" s="23">
        <f t="shared" ref="AC29:AF29" si="8">SUM(AC4:AC28)</f>
        <v>0</v>
      </c>
      <c r="AD29" s="23">
        <f>SUM(AD4:AD28)</f>
        <v>0</v>
      </c>
      <c r="AE29" s="23">
        <f t="shared" si="8"/>
        <v>0</v>
      </c>
      <c r="AF29" s="23">
        <f t="shared" si="8"/>
        <v>0</v>
      </c>
      <c r="AG29" s="25">
        <f>SUM(AC29:AF29)</f>
        <v>0</v>
      </c>
      <c r="AH29" s="23">
        <f t="shared" ref="AH29:AL29" si="9">SUM(AH4:AH28)</f>
        <v>0</v>
      </c>
      <c r="AI29" s="23">
        <f t="shared" si="9"/>
        <v>0</v>
      </c>
      <c r="AJ29" s="23">
        <f t="shared" si="9"/>
        <v>0</v>
      </c>
      <c r="AK29" s="23">
        <f>SUM(AK4:AK27)</f>
        <v>0</v>
      </c>
      <c r="AL29" s="23">
        <f t="shared" si="9"/>
        <v>0</v>
      </c>
      <c r="AM29" s="25">
        <f>SUM(AM4:AM28)</f>
        <v>0</v>
      </c>
      <c r="AN29" s="23">
        <f t="shared" ref="AN29:AR29" si="10">SUM(AN4:AN28)</f>
        <v>0</v>
      </c>
      <c r="AO29" s="23">
        <f t="shared" si="10"/>
        <v>0</v>
      </c>
      <c r="AP29" s="23">
        <f t="shared" si="10"/>
        <v>0</v>
      </c>
      <c r="AQ29" s="23">
        <f t="shared" si="10"/>
        <v>0</v>
      </c>
      <c r="AR29" s="23">
        <f t="shared" si="10"/>
        <v>0</v>
      </c>
      <c r="AS29" s="25">
        <f>SUM(AN29:AR29)</f>
        <v>0</v>
      </c>
      <c r="AT29" s="23">
        <f t="shared" ref="AT29:AW29" si="11">SUM(AT4:AT28)</f>
        <v>0</v>
      </c>
      <c r="AU29" s="23">
        <f t="shared" si="11"/>
        <v>0</v>
      </c>
      <c r="AV29" s="23">
        <f t="shared" si="11"/>
        <v>0</v>
      </c>
      <c r="AW29" s="23">
        <f t="shared" si="11"/>
        <v>0</v>
      </c>
      <c r="AX29" s="25">
        <f>SUM(AX4:AX28)</f>
        <v>0</v>
      </c>
      <c r="AY29" s="23">
        <f t="shared" ref="AY29:BC29" si="12">SUM(AY4:AY28)</f>
        <v>0</v>
      </c>
      <c r="AZ29" s="23">
        <f t="shared" si="12"/>
        <v>0</v>
      </c>
      <c r="BA29" s="23">
        <f t="shared" si="12"/>
        <v>1</v>
      </c>
      <c r="BB29" s="23">
        <f t="shared" si="12"/>
        <v>0</v>
      </c>
      <c r="BC29" s="23">
        <f t="shared" si="12"/>
        <v>0</v>
      </c>
      <c r="BD29" s="25">
        <f>SUM(BD4:BD27)</f>
        <v>1</v>
      </c>
      <c r="BE29" s="22">
        <f>SUM(BE4:BE27)</f>
        <v>0</v>
      </c>
      <c r="BF29" s="23">
        <f>SUM(BF4:BF27)</f>
        <v>0</v>
      </c>
      <c r="BG29" s="23">
        <f>SUM(BG4:BG27)</f>
        <v>0</v>
      </c>
      <c r="BH29" s="23">
        <f t="shared" ref="BH29" si="13">SUM(BH4:BH27)</f>
        <v>0</v>
      </c>
      <c r="BI29" s="25">
        <f>SUM(BI4:BI28)</f>
        <v>0</v>
      </c>
      <c r="BJ29" s="22">
        <f>SUM(BJ4:BJ27)</f>
        <v>0</v>
      </c>
      <c r="BK29" s="23">
        <f t="shared" ref="BK29:BM29" si="14">SUM(BK4:BK27)</f>
        <v>0</v>
      </c>
      <c r="BL29" s="23">
        <f t="shared" si="14"/>
        <v>0</v>
      </c>
      <c r="BM29" s="23">
        <f t="shared" si="14"/>
        <v>0</v>
      </c>
      <c r="BN29" s="25">
        <f>SUM(BN4:BN28)</f>
        <v>0</v>
      </c>
      <c r="BO29" s="39">
        <f>SUM(BO4:BO28)</f>
        <v>1</v>
      </c>
    </row>
    <row r="30" spans="1:67" ht="16.5" thickTop="1" thickBot="1" x14ac:dyDescent="0.3"/>
    <row r="31" spans="1:67" s="131" customFormat="1" ht="15.75" thickBot="1" x14ac:dyDescent="0.3">
      <c r="A31" s="157" t="s">
        <v>105</v>
      </c>
      <c r="B31" s="134"/>
      <c r="C31" s="131">
        <v>2</v>
      </c>
      <c r="D31" s="131">
        <v>1</v>
      </c>
      <c r="E31" s="140">
        <v>1</v>
      </c>
      <c r="F31" s="135">
        <f>SUM(B31:E31)</f>
        <v>4</v>
      </c>
      <c r="G31" s="134"/>
      <c r="J31" s="131">
        <v>1</v>
      </c>
      <c r="K31" s="140">
        <v>1</v>
      </c>
      <c r="L31" s="135">
        <f>SUM(G31:K31)</f>
        <v>2</v>
      </c>
      <c r="M31" s="134">
        <v>4</v>
      </c>
      <c r="O31" s="131">
        <v>6</v>
      </c>
      <c r="P31" s="140"/>
      <c r="Q31" s="135">
        <f>SUM(M31:P31)</f>
        <v>10</v>
      </c>
      <c r="R31" s="134">
        <v>2</v>
      </c>
      <c r="T31" s="131">
        <v>1</v>
      </c>
      <c r="U31" s="140">
        <v>1</v>
      </c>
      <c r="V31" s="135">
        <f>SUM(R31:U31)</f>
        <v>4</v>
      </c>
      <c r="W31" s="134"/>
      <c r="Y31" s="131">
        <v>1</v>
      </c>
      <c r="AB31" s="131">
        <f>SUM(W31:AA31)</f>
        <v>1</v>
      </c>
      <c r="AC31" s="131">
        <v>2</v>
      </c>
      <c r="AD31" s="131">
        <v>1</v>
      </c>
      <c r="AF31" s="131">
        <v>5</v>
      </c>
      <c r="AG31" s="131">
        <f>SUM(AC31:AF31)</f>
        <v>8</v>
      </c>
      <c r="AH31" s="131">
        <v>4</v>
      </c>
      <c r="AI31" s="131">
        <v>4</v>
      </c>
      <c r="AJ31" s="131">
        <v>2</v>
      </c>
      <c r="AK31" s="131">
        <v>3</v>
      </c>
      <c r="AL31" s="131">
        <v>1</v>
      </c>
      <c r="AM31" s="131">
        <f>SUM(AH31:AL31)</f>
        <v>14</v>
      </c>
      <c r="AO31" s="131">
        <v>1</v>
      </c>
      <c r="AQ31" s="131">
        <v>1</v>
      </c>
      <c r="AR31" s="131">
        <v>2</v>
      </c>
      <c r="AS31" s="131">
        <f>SUM(AN31:AR31)</f>
        <v>4</v>
      </c>
      <c r="AT31" s="131">
        <v>2</v>
      </c>
      <c r="AU31" s="131">
        <v>1</v>
      </c>
      <c r="AW31" s="140">
        <v>1</v>
      </c>
      <c r="AX31" s="135">
        <f>SUM(AT31:AW31)</f>
        <v>4</v>
      </c>
      <c r="AY31" s="134"/>
      <c r="AZ31" s="131">
        <v>2</v>
      </c>
      <c r="BA31" s="131">
        <v>1</v>
      </c>
      <c r="BB31" s="131">
        <v>2</v>
      </c>
      <c r="BC31" s="140"/>
      <c r="BD31" s="135">
        <f>SUM(AY31:BC31)</f>
        <v>5</v>
      </c>
      <c r="BE31" s="134"/>
      <c r="BI31" s="131">
        <f>SUM(BE31:BH31)</f>
        <v>0</v>
      </c>
      <c r="BN31" s="131">
        <f>SUM(BJ31:BM31)</f>
        <v>0</v>
      </c>
      <c r="BO31" s="131">
        <f>SUM(BN31,BI31,BD31,AX31,AS31,AM31,AG31,AB31,V31,Q31,L31,F31)</f>
        <v>56</v>
      </c>
    </row>
  </sheetData>
  <mergeCells count="26">
    <mergeCell ref="A1:A3"/>
    <mergeCell ref="B1:F1"/>
    <mergeCell ref="G1:L1"/>
    <mergeCell ref="M1:Q1"/>
    <mergeCell ref="R1:V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C1:AG1"/>
    <mergeCell ref="AH1:AM1"/>
    <mergeCell ref="AN1:AS1"/>
    <mergeCell ref="AT1:AX1"/>
    <mergeCell ref="AY1:BD1"/>
    <mergeCell ref="BE1:BI1"/>
    <mergeCell ref="W1:AB1"/>
    <mergeCell ref="AX2:AX3"/>
    <mergeCell ref="BD2:BD3"/>
    <mergeCell ref="BI2:BI3"/>
    <mergeCell ref="BN2:BN3"/>
    <mergeCell ref="BJ1:B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RowHeight="15" x14ac:dyDescent="0.25"/>
  <cols>
    <col min="1" max="1" width="65.85546875" customWidth="1"/>
    <col min="2" max="10" width="10.7109375" customWidth="1"/>
    <col min="11" max="11" width="12.28515625" customWidth="1"/>
    <col min="12" max="50" width="10.7109375" customWidth="1"/>
    <col min="51" max="51" width="12.85546875" customWidth="1"/>
    <col min="52" max="52" width="12.42578125" customWidth="1"/>
    <col min="53" max="53" width="13.7109375" customWidth="1"/>
    <col min="54" max="55" width="13.28515625" customWidth="1"/>
    <col min="56" max="56" width="10.7109375" customWidth="1"/>
    <col min="57" max="57" width="12.140625" customWidth="1"/>
    <col min="58" max="58" width="12.42578125" customWidth="1"/>
    <col min="59" max="59" width="12" customWidth="1"/>
    <col min="60" max="60" width="12.28515625" customWidth="1"/>
    <col min="61" max="66" width="10.7109375" customWidth="1"/>
  </cols>
  <sheetData>
    <row r="1" spans="1:67" ht="17.25" customHeight="1" thickTop="1" thickBot="1" x14ac:dyDescent="0.3">
      <c r="A1" s="216" t="s">
        <v>2</v>
      </c>
      <c r="B1" s="220" t="s">
        <v>0</v>
      </c>
      <c r="C1" s="220"/>
      <c r="D1" s="220"/>
      <c r="E1" s="220"/>
      <c r="F1" s="224"/>
      <c r="G1" s="219" t="s">
        <v>21</v>
      </c>
      <c r="H1" s="220"/>
      <c r="I1" s="220"/>
      <c r="J1" s="220"/>
      <c r="K1" s="220"/>
      <c r="L1" s="221"/>
      <c r="M1" s="222" t="s">
        <v>22</v>
      </c>
      <c r="N1" s="223"/>
      <c r="O1" s="223"/>
      <c r="P1" s="223"/>
      <c r="Q1" s="221"/>
      <c r="R1" s="219" t="s">
        <v>23</v>
      </c>
      <c r="S1" s="220"/>
      <c r="T1" s="220"/>
      <c r="U1" s="220"/>
      <c r="V1" s="224"/>
      <c r="W1" s="219" t="s">
        <v>24</v>
      </c>
      <c r="X1" s="220"/>
      <c r="Y1" s="220"/>
      <c r="Z1" s="220"/>
      <c r="AA1" s="220"/>
      <c r="AB1" s="224"/>
      <c r="AC1" s="219" t="s">
        <v>25</v>
      </c>
      <c r="AD1" s="220"/>
      <c r="AE1" s="220"/>
      <c r="AF1" s="220"/>
      <c r="AG1" s="224"/>
      <c r="AH1" s="219" t="s">
        <v>26</v>
      </c>
      <c r="AI1" s="220"/>
      <c r="AJ1" s="220"/>
      <c r="AK1" s="220"/>
      <c r="AL1" s="220"/>
      <c r="AM1" s="224"/>
      <c r="AN1" s="219" t="s">
        <v>27</v>
      </c>
      <c r="AO1" s="220"/>
      <c r="AP1" s="220"/>
      <c r="AQ1" s="220"/>
      <c r="AR1" s="220"/>
      <c r="AS1" s="224"/>
      <c r="AT1" s="219" t="s">
        <v>28</v>
      </c>
      <c r="AU1" s="220"/>
      <c r="AV1" s="220"/>
      <c r="AW1" s="220"/>
      <c r="AX1" s="224"/>
      <c r="AY1" s="225" t="s">
        <v>29</v>
      </c>
      <c r="AZ1" s="226"/>
      <c r="BA1" s="226"/>
      <c r="BB1" s="226"/>
      <c r="BC1" s="226"/>
      <c r="BD1" s="227"/>
      <c r="BE1" s="219" t="s">
        <v>30</v>
      </c>
      <c r="BF1" s="220"/>
      <c r="BG1" s="220"/>
      <c r="BH1" s="220"/>
      <c r="BI1" s="224"/>
      <c r="BJ1" s="219" t="s">
        <v>31</v>
      </c>
      <c r="BK1" s="220"/>
      <c r="BL1" s="220"/>
      <c r="BM1" s="220"/>
      <c r="BN1" s="224"/>
      <c r="BO1" s="232" t="s">
        <v>32</v>
      </c>
    </row>
    <row r="2" spans="1:67" ht="32.25" customHeight="1" thickTop="1" x14ac:dyDescent="0.25">
      <c r="A2" s="217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41.45" customHeight="1" thickBot="1" x14ac:dyDescent="0.3">
      <c r="A3" s="218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29"/>
      <c r="R3" s="94" t="s">
        <v>101</v>
      </c>
      <c r="S3" s="94" t="s">
        <v>102</v>
      </c>
      <c r="T3" s="94" t="s">
        <v>103</v>
      </c>
      <c r="U3" s="94" t="s">
        <v>104</v>
      </c>
      <c r="V3" s="229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35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153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5.75" thickTop="1" x14ac:dyDescent="0.25">
      <c r="A4" s="83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4"/>
      <c r="P4" s="43"/>
      <c r="Q4" s="79"/>
      <c r="R4" s="6"/>
      <c r="S4" s="3"/>
      <c r="T4" s="3"/>
      <c r="U4" s="3"/>
      <c r="V4" s="79"/>
      <c r="W4" s="6"/>
      <c r="X4" s="3"/>
      <c r="Y4" s="3"/>
      <c r="Z4" s="3"/>
      <c r="AA4" s="4"/>
      <c r="AB4" s="79"/>
      <c r="AC4" s="6"/>
      <c r="AD4" s="3"/>
      <c r="AE4" s="3"/>
      <c r="AF4" s="3"/>
      <c r="AG4" s="79"/>
      <c r="AH4" s="6"/>
      <c r="AI4" s="3"/>
      <c r="AJ4" s="6"/>
      <c r="AK4" s="6"/>
      <c r="AL4" s="6"/>
      <c r="AM4" s="79"/>
      <c r="AN4" s="6"/>
      <c r="AO4" s="3"/>
      <c r="AP4" s="3"/>
      <c r="AQ4" s="3"/>
      <c r="AR4" s="4"/>
      <c r="AS4" s="79"/>
      <c r="AT4" s="6"/>
      <c r="AU4" s="3"/>
      <c r="AV4" s="3"/>
      <c r="AW4" s="3"/>
      <c r="AX4" s="79"/>
      <c r="AY4" s="6"/>
      <c r="AZ4" s="3"/>
      <c r="BA4" s="3"/>
      <c r="BB4" s="3">
        <v>1</v>
      </c>
      <c r="BC4" s="4"/>
      <c r="BD4" s="79">
        <f t="shared" ref="BD4:BD27" si="0">SUM(AZ4:BC4)</f>
        <v>1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1">SUM(BN4,BI4,BD4,AX4,AS4,AM4,AG4,AB4,V4,F4,L4,Q4)</f>
        <v>1</v>
      </c>
    </row>
    <row r="5" spans="1:67" x14ac:dyDescent="0.25">
      <c r="A5" s="84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9"/>
      <c r="P5" s="40"/>
      <c r="Q5" s="79"/>
      <c r="R5" s="11"/>
      <c r="S5" s="8"/>
      <c r="T5" s="8"/>
      <c r="U5" s="8"/>
      <c r="V5" s="79"/>
      <c r="W5" s="11"/>
      <c r="X5" s="8"/>
      <c r="Y5" s="8"/>
      <c r="Z5" s="8"/>
      <c r="AA5" s="9"/>
      <c r="AB5" s="79"/>
      <c r="AC5" s="11"/>
      <c r="AD5" s="8"/>
      <c r="AE5" s="8"/>
      <c r="AF5" s="8"/>
      <c r="AG5" s="79"/>
      <c r="AH5" s="11"/>
      <c r="AI5" s="8"/>
      <c r="AJ5" s="11"/>
      <c r="AK5" s="11"/>
      <c r="AL5" s="11"/>
      <c r="AM5" s="79"/>
      <c r="AN5" s="11"/>
      <c r="AO5" s="8"/>
      <c r="AP5" s="8"/>
      <c r="AQ5" s="8"/>
      <c r="AR5" s="9"/>
      <c r="AS5" s="79"/>
      <c r="AT5" s="11"/>
      <c r="AU5" s="8"/>
      <c r="AV5" s="8"/>
      <c r="AW5" s="8"/>
      <c r="AX5" s="79"/>
      <c r="AY5" s="11"/>
      <c r="AZ5" s="8"/>
      <c r="BA5" s="8"/>
      <c r="BB5" s="8"/>
      <c r="BC5" s="9"/>
      <c r="BD5" s="79">
        <f t="shared" si="0"/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1"/>
        <v>0</v>
      </c>
    </row>
    <row r="6" spans="1:67" x14ac:dyDescent="0.25">
      <c r="A6" s="84" t="s">
        <v>48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9"/>
      <c r="P6" s="40"/>
      <c r="Q6" s="79"/>
      <c r="R6" s="11"/>
      <c r="S6" s="8"/>
      <c r="T6" s="8"/>
      <c r="U6" s="8"/>
      <c r="V6" s="79"/>
      <c r="W6" s="11"/>
      <c r="X6" s="8"/>
      <c r="Y6" s="8"/>
      <c r="Z6" s="8"/>
      <c r="AA6" s="9"/>
      <c r="AB6" s="79"/>
      <c r="AC6" s="11"/>
      <c r="AD6" s="8"/>
      <c r="AE6" s="8"/>
      <c r="AF6" s="8"/>
      <c r="AG6" s="79"/>
      <c r="AH6" s="11"/>
      <c r="AI6" s="8"/>
      <c r="AJ6" s="11"/>
      <c r="AK6" s="11"/>
      <c r="AL6" s="11"/>
      <c r="AM6" s="79"/>
      <c r="AN6" s="11"/>
      <c r="AO6" s="8"/>
      <c r="AP6" s="8"/>
      <c r="AQ6" s="8"/>
      <c r="AR6" s="9"/>
      <c r="AS6" s="79"/>
      <c r="AT6" s="11"/>
      <c r="AU6" s="8"/>
      <c r="AV6" s="8"/>
      <c r="AW6" s="8"/>
      <c r="AX6" s="79"/>
      <c r="AY6" s="11"/>
      <c r="AZ6" s="8"/>
      <c r="BA6" s="8"/>
      <c r="BB6" s="8"/>
      <c r="BC6" s="9"/>
      <c r="BD6" s="79">
        <f t="shared" si="0"/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1"/>
        <v>0</v>
      </c>
    </row>
    <row r="7" spans="1:67" x14ac:dyDescent="0.25">
      <c r="A7" s="85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70"/>
      <c r="O7" s="14"/>
      <c r="P7" s="44"/>
      <c r="Q7" s="79"/>
      <c r="R7" s="11"/>
      <c r="S7" s="8"/>
      <c r="T7" s="8"/>
      <c r="U7" s="8"/>
      <c r="V7" s="79"/>
      <c r="W7" s="11"/>
      <c r="X7" s="8"/>
      <c r="Y7" s="8"/>
      <c r="Z7" s="8"/>
      <c r="AA7" s="9"/>
      <c r="AB7" s="79"/>
      <c r="AC7" s="11"/>
      <c r="AD7" s="8"/>
      <c r="AE7" s="8"/>
      <c r="AF7" s="8"/>
      <c r="AG7" s="79"/>
      <c r="AH7" s="11"/>
      <c r="AI7" s="8"/>
      <c r="AJ7" s="11"/>
      <c r="AK7" s="11"/>
      <c r="AL7" s="11"/>
      <c r="AM7" s="79"/>
      <c r="AN7" s="11"/>
      <c r="AO7" s="8"/>
      <c r="AP7" s="8"/>
      <c r="AQ7" s="8"/>
      <c r="AR7" s="9"/>
      <c r="AS7" s="79"/>
      <c r="AT7" s="11"/>
      <c r="AU7" s="8"/>
      <c r="AV7" s="8"/>
      <c r="AW7" s="8"/>
      <c r="AX7" s="79"/>
      <c r="AY7" s="11"/>
      <c r="AZ7" s="8"/>
      <c r="BA7" s="8"/>
      <c r="BB7" s="8"/>
      <c r="BC7" s="9"/>
      <c r="BD7" s="79">
        <f t="shared" si="0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1"/>
        <v>0</v>
      </c>
    </row>
    <row r="8" spans="1:67" ht="30" x14ac:dyDescent="0.25">
      <c r="A8" s="85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79"/>
      <c r="R8" s="11"/>
      <c r="S8" s="8"/>
      <c r="T8" s="8"/>
      <c r="U8" s="8"/>
      <c r="V8" s="79"/>
      <c r="W8" s="11"/>
      <c r="X8" s="8"/>
      <c r="Y8" s="8"/>
      <c r="Z8" s="8"/>
      <c r="AA8" s="9"/>
      <c r="AB8" s="79"/>
      <c r="AC8" s="11"/>
      <c r="AD8" s="8"/>
      <c r="AE8" s="8"/>
      <c r="AF8" s="8"/>
      <c r="AG8" s="79"/>
      <c r="AH8" s="11"/>
      <c r="AI8" s="8"/>
      <c r="AJ8" s="11"/>
      <c r="AK8" s="11"/>
      <c r="AL8" s="11"/>
      <c r="AM8" s="79"/>
      <c r="AN8" s="11"/>
      <c r="AO8" s="8"/>
      <c r="AP8" s="8"/>
      <c r="AQ8" s="8"/>
      <c r="AR8" s="9"/>
      <c r="AS8" s="79"/>
      <c r="AT8" s="11"/>
      <c r="AU8" s="8"/>
      <c r="AV8" s="8"/>
      <c r="AW8" s="8"/>
      <c r="AX8" s="79"/>
      <c r="AY8" s="11"/>
      <c r="AZ8" s="8"/>
      <c r="BA8" s="8"/>
      <c r="BB8" s="8"/>
      <c r="BC8" s="9">
        <v>1</v>
      </c>
      <c r="BD8" s="79">
        <f t="shared" si="0"/>
        <v>1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1"/>
        <v>1</v>
      </c>
    </row>
    <row r="9" spans="1:67" x14ac:dyDescent="0.25">
      <c r="A9" s="85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45"/>
      <c r="O9" s="46"/>
      <c r="P9" s="43"/>
      <c r="Q9" s="79"/>
      <c r="R9" s="11"/>
      <c r="S9" s="8"/>
      <c r="T9" s="8"/>
      <c r="U9" s="8"/>
      <c r="V9" s="79"/>
      <c r="W9" s="11"/>
      <c r="X9" s="8"/>
      <c r="Y9" s="8"/>
      <c r="Z9" s="8"/>
      <c r="AA9" s="9"/>
      <c r="AB9" s="79"/>
      <c r="AC9" s="11"/>
      <c r="AD9" s="8"/>
      <c r="AE9" s="8"/>
      <c r="AF9" s="8"/>
      <c r="AG9" s="79"/>
      <c r="AH9" s="11"/>
      <c r="AI9" s="8"/>
      <c r="AJ9" s="11"/>
      <c r="AK9" s="11"/>
      <c r="AL9" s="11"/>
      <c r="AM9" s="79"/>
      <c r="AN9" s="11"/>
      <c r="AO9" s="8"/>
      <c r="AP9" s="8"/>
      <c r="AQ9" s="8"/>
      <c r="AR9" s="9"/>
      <c r="AS9" s="79"/>
      <c r="AT9" s="11"/>
      <c r="AU9" s="8"/>
      <c r="AV9" s="8"/>
      <c r="AW9" s="8"/>
      <c r="AX9" s="79"/>
      <c r="AY9" s="11"/>
      <c r="AZ9" s="8"/>
      <c r="BA9" s="8"/>
      <c r="BB9" s="8"/>
      <c r="BC9" s="9"/>
      <c r="BD9" s="79">
        <f t="shared" si="0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1"/>
        <v>0</v>
      </c>
    </row>
    <row r="10" spans="1:67" x14ac:dyDescent="0.25">
      <c r="A10" s="86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9"/>
      <c r="P10" s="40"/>
      <c r="Q10" s="79"/>
      <c r="R10" s="11"/>
      <c r="S10" s="8"/>
      <c r="T10" s="8"/>
      <c r="U10" s="8"/>
      <c r="V10" s="79"/>
      <c r="W10" s="11"/>
      <c r="X10" s="8"/>
      <c r="Y10" s="8"/>
      <c r="Z10" s="8"/>
      <c r="AA10" s="9"/>
      <c r="AB10" s="79"/>
      <c r="AC10" s="11"/>
      <c r="AD10" s="8"/>
      <c r="AE10" s="8"/>
      <c r="AF10" s="8"/>
      <c r="AG10" s="79"/>
      <c r="AH10" s="11"/>
      <c r="AI10" s="8"/>
      <c r="AJ10" s="11"/>
      <c r="AK10" s="11"/>
      <c r="AL10" s="11"/>
      <c r="AM10" s="79"/>
      <c r="AN10" s="11"/>
      <c r="AO10" s="8"/>
      <c r="AP10" s="8"/>
      <c r="AQ10" s="8"/>
      <c r="AR10" s="9"/>
      <c r="AS10" s="79"/>
      <c r="AT10" s="11"/>
      <c r="AU10" s="8"/>
      <c r="AV10" s="8"/>
      <c r="AW10" s="8"/>
      <c r="AX10" s="79"/>
      <c r="AY10" s="11"/>
      <c r="AZ10" s="8"/>
      <c r="BA10" s="8"/>
      <c r="BB10" s="8"/>
      <c r="BC10" s="9"/>
      <c r="BD10" s="79">
        <f t="shared" si="0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1"/>
        <v>0</v>
      </c>
    </row>
    <row r="11" spans="1:67" x14ac:dyDescent="0.25">
      <c r="A11" s="85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9"/>
      <c r="P11" s="40"/>
      <c r="Q11" s="79"/>
      <c r="R11" s="11"/>
      <c r="S11" s="8"/>
      <c r="T11" s="8"/>
      <c r="U11" s="8"/>
      <c r="V11" s="79"/>
      <c r="W11" s="11"/>
      <c r="X11" s="8"/>
      <c r="Y11" s="8"/>
      <c r="Z11" s="8"/>
      <c r="AA11" s="9"/>
      <c r="AB11" s="79"/>
      <c r="AC11" s="11"/>
      <c r="AD11" s="8"/>
      <c r="AE11" s="8"/>
      <c r="AF11" s="8"/>
      <c r="AG11" s="79"/>
      <c r="AH11" s="11"/>
      <c r="AI11" s="8"/>
      <c r="AJ11" s="11"/>
      <c r="AK11" s="11"/>
      <c r="AL11" s="11"/>
      <c r="AM11" s="79"/>
      <c r="AN11" s="11"/>
      <c r="AO11" s="8"/>
      <c r="AP11" s="8"/>
      <c r="AQ11" s="8"/>
      <c r="AR11" s="9"/>
      <c r="AS11" s="79"/>
      <c r="AT11" s="11"/>
      <c r="AU11" s="8"/>
      <c r="AV11" s="8"/>
      <c r="AW11" s="8"/>
      <c r="AX11" s="79"/>
      <c r="AY11" s="11"/>
      <c r="AZ11" s="8"/>
      <c r="BA11" s="8"/>
      <c r="BB11" s="8"/>
      <c r="BC11" s="9"/>
      <c r="BD11" s="79">
        <f t="shared" si="0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1"/>
        <v>0</v>
      </c>
    </row>
    <row r="12" spans="1:67" x14ac:dyDescent="0.25">
      <c r="A12" s="85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9"/>
      <c r="P12" s="40"/>
      <c r="Q12" s="79"/>
      <c r="R12" s="11"/>
      <c r="S12" s="8"/>
      <c r="T12" s="8"/>
      <c r="U12" s="8"/>
      <c r="V12" s="79"/>
      <c r="W12" s="11"/>
      <c r="X12" s="8"/>
      <c r="Y12" s="8"/>
      <c r="Z12" s="8"/>
      <c r="AA12" s="9"/>
      <c r="AB12" s="79"/>
      <c r="AC12" s="11"/>
      <c r="AD12" s="8"/>
      <c r="AE12" s="8"/>
      <c r="AF12" s="8"/>
      <c r="AG12" s="79"/>
      <c r="AH12" s="11"/>
      <c r="AI12" s="8"/>
      <c r="AJ12" s="11"/>
      <c r="AK12" s="11"/>
      <c r="AL12" s="11"/>
      <c r="AM12" s="79"/>
      <c r="AN12" s="11"/>
      <c r="AO12" s="8"/>
      <c r="AP12" s="8"/>
      <c r="AQ12" s="8"/>
      <c r="AR12" s="9"/>
      <c r="AS12" s="79"/>
      <c r="AT12" s="11"/>
      <c r="AU12" s="8"/>
      <c r="AV12" s="8"/>
      <c r="AW12" s="8"/>
      <c r="AX12" s="79"/>
      <c r="AY12" s="11"/>
      <c r="AZ12" s="8"/>
      <c r="BA12" s="8"/>
      <c r="BB12" s="8"/>
      <c r="BC12" s="9"/>
      <c r="BD12" s="79">
        <f t="shared" si="0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1"/>
        <v>0</v>
      </c>
    </row>
    <row r="13" spans="1:67" x14ac:dyDescent="0.25">
      <c r="A13" s="85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9"/>
      <c r="P13" s="40"/>
      <c r="Q13" s="79"/>
      <c r="R13" s="11"/>
      <c r="S13" s="8"/>
      <c r="T13" s="8"/>
      <c r="U13" s="8"/>
      <c r="V13" s="79"/>
      <c r="W13" s="11"/>
      <c r="X13" s="8"/>
      <c r="Y13" s="8"/>
      <c r="Z13" s="8"/>
      <c r="AA13" s="9"/>
      <c r="AB13" s="79"/>
      <c r="AC13" s="11"/>
      <c r="AD13" s="8"/>
      <c r="AE13" s="8"/>
      <c r="AF13" s="8"/>
      <c r="AG13" s="79"/>
      <c r="AH13" s="11"/>
      <c r="AI13" s="8"/>
      <c r="AJ13" s="11"/>
      <c r="AK13" s="11"/>
      <c r="AL13" s="11"/>
      <c r="AM13" s="79"/>
      <c r="AN13" s="11"/>
      <c r="AO13" s="8"/>
      <c r="AP13" s="8"/>
      <c r="AQ13" s="8"/>
      <c r="AR13" s="9"/>
      <c r="AS13" s="79"/>
      <c r="AT13" s="11"/>
      <c r="AU13" s="8"/>
      <c r="AV13" s="8"/>
      <c r="AW13" s="8"/>
      <c r="AX13" s="79"/>
      <c r="AY13" s="11"/>
      <c r="AZ13" s="8"/>
      <c r="BA13" s="8"/>
      <c r="BB13" s="8"/>
      <c r="BC13" s="9"/>
      <c r="BD13" s="79">
        <f t="shared" si="0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1"/>
        <v>0</v>
      </c>
    </row>
    <row r="14" spans="1:67" ht="30" x14ac:dyDescent="0.25">
      <c r="A14" s="85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9"/>
      <c r="P14" s="40"/>
      <c r="Q14" s="79"/>
      <c r="R14" s="11"/>
      <c r="S14" s="8"/>
      <c r="T14" s="8"/>
      <c r="U14" s="8"/>
      <c r="V14" s="79"/>
      <c r="W14" s="11"/>
      <c r="X14" s="8"/>
      <c r="Y14" s="8"/>
      <c r="Z14" s="8"/>
      <c r="AA14" s="9"/>
      <c r="AB14" s="79"/>
      <c r="AC14" s="11"/>
      <c r="AD14" s="8"/>
      <c r="AE14" s="8"/>
      <c r="AF14" s="8"/>
      <c r="AG14" s="79"/>
      <c r="AH14" s="11"/>
      <c r="AI14" s="8"/>
      <c r="AJ14" s="11"/>
      <c r="AK14" s="11"/>
      <c r="AL14" s="11"/>
      <c r="AM14" s="79"/>
      <c r="AN14" s="11"/>
      <c r="AO14" s="8"/>
      <c r="AP14" s="8"/>
      <c r="AQ14" s="8"/>
      <c r="AR14" s="9"/>
      <c r="AS14" s="79"/>
      <c r="AT14" s="11"/>
      <c r="AU14" s="8"/>
      <c r="AV14" s="8"/>
      <c r="AW14" s="8"/>
      <c r="AX14" s="79"/>
      <c r="AY14" s="11"/>
      <c r="AZ14" s="8"/>
      <c r="BA14" s="8"/>
      <c r="BB14" s="8"/>
      <c r="BC14" s="9"/>
      <c r="BD14" s="79">
        <f t="shared" si="0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1"/>
        <v>0</v>
      </c>
    </row>
    <row r="15" spans="1:67" x14ac:dyDescent="0.25">
      <c r="A15" s="8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9"/>
      <c r="P15" s="40"/>
      <c r="Q15" s="79"/>
      <c r="R15" s="11"/>
      <c r="S15" s="8"/>
      <c r="T15" s="8"/>
      <c r="U15" s="8"/>
      <c r="V15" s="79"/>
      <c r="W15" s="11"/>
      <c r="X15" s="8"/>
      <c r="Y15" s="8"/>
      <c r="Z15" s="8"/>
      <c r="AA15" s="9"/>
      <c r="AB15" s="79"/>
      <c r="AC15" s="11"/>
      <c r="AD15" s="8"/>
      <c r="AE15" s="8"/>
      <c r="AF15" s="8"/>
      <c r="AG15" s="79"/>
      <c r="AH15" s="11"/>
      <c r="AI15" s="8"/>
      <c r="AJ15" s="11"/>
      <c r="AK15" s="11"/>
      <c r="AL15" s="11"/>
      <c r="AM15" s="79"/>
      <c r="AN15" s="11"/>
      <c r="AO15" s="8"/>
      <c r="AP15" s="8"/>
      <c r="AQ15" s="8"/>
      <c r="AR15" s="9"/>
      <c r="AS15" s="79"/>
      <c r="AT15" s="11"/>
      <c r="AU15" s="8"/>
      <c r="AV15" s="8"/>
      <c r="AW15" s="8"/>
      <c r="AX15" s="79"/>
      <c r="AY15" s="11"/>
      <c r="AZ15" s="8"/>
      <c r="BA15" s="8"/>
      <c r="BB15" s="8"/>
      <c r="BC15" s="9"/>
      <c r="BD15" s="79">
        <f t="shared" si="0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1"/>
        <v>0</v>
      </c>
    </row>
    <row r="16" spans="1:67" x14ac:dyDescent="0.25">
      <c r="A16" s="85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9"/>
      <c r="P16" s="40"/>
      <c r="Q16" s="79"/>
      <c r="R16" s="11"/>
      <c r="S16" s="8"/>
      <c r="T16" s="8"/>
      <c r="U16" s="8"/>
      <c r="V16" s="79"/>
      <c r="W16" s="11"/>
      <c r="X16" s="8"/>
      <c r="Y16" s="8"/>
      <c r="Z16" s="8"/>
      <c r="AA16" s="9"/>
      <c r="AB16" s="79"/>
      <c r="AC16" s="11"/>
      <c r="AD16" s="8"/>
      <c r="AE16" s="8"/>
      <c r="AF16" s="8"/>
      <c r="AG16" s="79"/>
      <c r="AH16" s="11"/>
      <c r="AI16" s="8"/>
      <c r="AJ16" s="11"/>
      <c r="AK16" s="11"/>
      <c r="AL16" s="11"/>
      <c r="AM16" s="79"/>
      <c r="AN16" s="11"/>
      <c r="AO16" s="8"/>
      <c r="AP16" s="8"/>
      <c r="AQ16" s="8"/>
      <c r="AR16" s="9"/>
      <c r="AS16" s="79"/>
      <c r="AT16" s="11"/>
      <c r="AU16" s="8"/>
      <c r="AV16" s="8"/>
      <c r="AW16" s="8"/>
      <c r="AX16" s="79"/>
      <c r="AY16" s="11"/>
      <c r="AZ16" s="8"/>
      <c r="BA16" s="8"/>
      <c r="BB16" s="8"/>
      <c r="BC16" s="9"/>
      <c r="BD16" s="79">
        <f t="shared" si="0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1"/>
        <v>0</v>
      </c>
    </row>
    <row r="17" spans="1:67" ht="30" x14ac:dyDescent="0.25">
      <c r="A17" s="87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9"/>
      <c r="P17" s="40"/>
      <c r="Q17" s="79"/>
      <c r="R17" s="11"/>
      <c r="S17" s="8"/>
      <c r="T17" s="8"/>
      <c r="U17" s="8"/>
      <c r="V17" s="79"/>
      <c r="W17" s="11"/>
      <c r="X17" s="8"/>
      <c r="Y17" s="8"/>
      <c r="Z17" s="8"/>
      <c r="AA17" s="9"/>
      <c r="AB17" s="79"/>
      <c r="AC17" s="11"/>
      <c r="AD17" s="8"/>
      <c r="AE17" s="8"/>
      <c r="AF17" s="8"/>
      <c r="AG17" s="79"/>
      <c r="AH17" s="11"/>
      <c r="AI17" s="8"/>
      <c r="AJ17" s="11"/>
      <c r="AK17" s="11"/>
      <c r="AL17" s="11"/>
      <c r="AM17" s="79"/>
      <c r="AN17" s="11"/>
      <c r="AO17" s="8"/>
      <c r="AP17" s="8"/>
      <c r="AQ17" s="8"/>
      <c r="AR17" s="9"/>
      <c r="AS17" s="79"/>
      <c r="AT17" s="11"/>
      <c r="AU17" s="8"/>
      <c r="AV17" s="8"/>
      <c r="AW17" s="8"/>
      <c r="AX17" s="79"/>
      <c r="AY17" s="11"/>
      <c r="AZ17" s="8"/>
      <c r="BA17" s="8"/>
      <c r="BB17" s="8"/>
      <c r="BC17" s="9"/>
      <c r="BD17" s="79">
        <f t="shared" si="0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1"/>
        <v>0</v>
      </c>
    </row>
    <row r="18" spans="1:67" x14ac:dyDescent="0.25">
      <c r="A18" s="85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9"/>
      <c r="P18" s="40"/>
      <c r="Q18" s="79"/>
      <c r="R18" s="11"/>
      <c r="S18" s="8"/>
      <c r="T18" s="8"/>
      <c r="U18" s="8"/>
      <c r="V18" s="79"/>
      <c r="W18" s="11"/>
      <c r="X18" s="8"/>
      <c r="Y18" s="8"/>
      <c r="Z18" s="8"/>
      <c r="AA18" s="9"/>
      <c r="AB18" s="79"/>
      <c r="AC18" s="11"/>
      <c r="AD18" s="8"/>
      <c r="AE18" s="8"/>
      <c r="AF18" s="8"/>
      <c r="AG18" s="79"/>
      <c r="AH18" s="11"/>
      <c r="AI18" s="8"/>
      <c r="AJ18" s="11"/>
      <c r="AK18" s="11"/>
      <c r="AL18" s="11"/>
      <c r="AM18" s="79"/>
      <c r="AN18" s="11"/>
      <c r="AO18" s="8"/>
      <c r="AP18" s="8"/>
      <c r="AQ18" s="8"/>
      <c r="AR18" s="9"/>
      <c r="AS18" s="79"/>
      <c r="AT18" s="11"/>
      <c r="AU18" s="8"/>
      <c r="AV18" s="8"/>
      <c r="AW18" s="8"/>
      <c r="AX18" s="79"/>
      <c r="AY18" s="11"/>
      <c r="AZ18" s="8"/>
      <c r="BA18" s="8"/>
      <c r="BB18" s="8"/>
      <c r="BC18" s="9"/>
      <c r="BD18" s="79">
        <f t="shared" si="0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1"/>
        <v>0</v>
      </c>
    </row>
    <row r="19" spans="1:67" ht="30" x14ac:dyDescent="0.25">
      <c r="A19" s="85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9"/>
      <c r="P19" s="40"/>
      <c r="Q19" s="79"/>
      <c r="R19" s="11"/>
      <c r="S19" s="8"/>
      <c r="T19" s="8"/>
      <c r="U19" s="8"/>
      <c r="V19" s="79"/>
      <c r="W19" s="11"/>
      <c r="X19" s="8"/>
      <c r="Y19" s="8"/>
      <c r="Z19" s="8"/>
      <c r="AA19" s="9"/>
      <c r="AB19" s="79"/>
      <c r="AC19" s="11"/>
      <c r="AD19" s="8"/>
      <c r="AE19" s="8"/>
      <c r="AF19" s="8"/>
      <c r="AG19" s="79"/>
      <c r="AH19" s="11"/>
      <c r="AI19" s="8"/>
      <c r="AJ19" s="11"/>
      <c r="AK19" s="11"/>
      <c r="AL19" s="11"/>
      <c r="AM19" s="79"/>
      <c r="AN19" s="11"/>
      <c r="AO19" s="8"/>
      <c r="AP19" s="8"/>
      <c r="AQ19" s="8"/>
      <c r="AR19" s="9"/>
      <c r="AS19" s="79"/>
      <c r="AT19" s="11"/>
      <c r="AU19" s="8"/>
      <c r="AV19" s="8"/>
      <c r="AW19" s="8"/>
      <c r="AX19" s="79"/>
      <c r="AY19" s="11"/>
      <c r="AZ19" s="8"/>
      <c r="BA19" s="8"/>
      <c r="BB19" s="8"/>
      <c r="BC19" s="9"/>
      <c r="BD19" s="79">
        <f t="shared" si="0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1"/>
        <v>0</v>
      </c>
    </row>
    <row r="20" spans="1:67" x14ac:dyDescent="0.25">
      <c r="A20" s="85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9"/>
      <c r="P20" s="40"/>
      <c r="Q20" s="79"/>
      <c r="R20" s="11"/>
      <c r="S20" s="8"/>
      <c r="T20" s="8"/>
      <c r="U20" s="8"/>
      <c r="V20" s="79"/>
      <c r="W20" s="11"/>
      <c r="X20" s="8"/>
      <c r="Y20" s="8"/>
      <c r="Z20" s="8"/>
      <c r="AA20" s="9"/>
      <c r="AB20" s="79"/>
      <c r="AC20" s="11"/>
      <c r="AD20" s="8"/>
      <c r="AE20" s="8"/>
      <c r="AF20" s="8"/>
      <c r="AG20" s="79"/>
      <c r="AH20" s="11"/>
      <c r="AI20" s="8"/>
      <c r="AJ20" s="11"/>
      <c r="AK20" s="11"/>
      <c r="AL20" s="11"/>
      <c r="AM20" s="79"/>
      <c r="AN20" s="11"/>
      <c r="AO20" s="8"/>
      <c r="AP20" s="8"/>
      <c r="AQ20" s="8"/>
      <c r="AR20" s="9"/>
      <c r="AS20" s="79"/>
      <c r="AT20" s="11"/>
      <c r="AU20" s="8"/>
      <c r="AV20" s="8"/>
      <c r="AW20" s="8"/>
      <c r="AX20" s="79"/>
      <c r="AY20" s="11"/>
      <c r="AZ20" s="8"/>
      <c r="BA20" s="8"/>
      <c r="BB20" s="8"/>
      <c r="BC20" s="9"/>
      <c r="BD20" s="79">
        <f t="shared" si="0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1"/>
        <v>0</v>
      </c>
    </row>
    <row r="21" spans="1:67" ht="30" x14ac:dyDescent="0.25">
      <c r="A21" s="85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9"/>
      <c r="P21" s="40"/>
      <c r="Q21" s="79"/>
      <c r="R21" s="11"/>
      <c r="S21" s="8"/>
      <c r="T21" s="8"/>
      <c r="U21" s="8"/>
      <c r="V21" s="79"/>
      <c r="W21" s="11"/>
      <c r="X21" s="8"/>
      <c r="Y21" s="8"/>
      <c r="Z21" s="8"/>
      <c r="AA21" s="9"/>
      <c r="AB21" s="79"/>
      <c r="AC21" s="11"/>
      <c r="AD21" s="8"/>
      <c r="AE21" s="8"/>
      <c r="AF21" s="8"/>
      <c r="AG21" s="79"/>
      <c r="AH21" s="11"/>
      <c r="AI21" s="8"/>
      <c r="AJ21" s="11"/>
      <c r="AK21" s="11"/>
      <c r="AL21" s="11"/>
      <c r="AM21" s="79"/>
      <c r="AN21" s="11"/>
      <c r="AO21" s="8"/>
      <c r="AP21" s="8"/>
      <c r="AQ21" s="8"/>
      <c r="AR21" s="9"/>
      <c r="AS21" s="79"/>
      <c r="AT21" s="11"/>
      <c r="AU21" s="8"/>
      <c r="AV21" s="8"/>
      <c r="AW21" s="8"/>
      <c r="AX21" s="79"/>
      <c r="AY21" s="11"/>
      <c r="AZ21" s="8"/>
      <c r="BA21" s="8"/>
      <c r="BB21" s="8"/>
      <c r="BC21" s="9"/>
      <c r="BD21" s="79">
        <f t="shared" si="0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1"/>
        <v>0</v>
      </c>
    </row>
    <row r="22" spans="1:67" x14ac:dyDescent="0.25">
      <c r="A22" s="8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9"/>
      <c r="P22" s="40"/>
      <c r="Q22" s="79"/>
      <c r="R22" s="11"/>
      <c r="S22" s="8"/>
      <c r="T22" s="8"/>
      <c r="U22" s="8"/>
      <c r="V22" s="79"/>
      <c r="W22" s="11"/>
      <c r="X22" s="8"/>
      <c r="Y22" s="8"/>
      <c r="Z22" s="8"/>
      <c r="AA22" s="9"/>
      <c r="AB22" s="79"/>
      <c r="AC22" s="11"/>
      <c r="AD22" s="8"/>
      <c r="AE22" s="8"/>
      <c r="AF22" s="8"/>
      <c r="AG22" s="79"/>
      <c r="AH22" s="11"/>
      <c r="AI22" s="8"/>
      <c r="AJ22" s="11"/>
      <c r="AK22" s="11"/>
      <c r="AL22" s="11"/>
      <c r="AM22" s="79"/>
      <c r="AN22" s="11"/>
      <c r="AO22" s="8"/>
      <c r="AP22" s="8"/>
      <c r="AQ22" s="8"/>
      <c r="AR22" s="9"/>
      <c r="AS22" s="79"/>
      <c r="AT22" s="11"/>
      <c r="AU22" s="8"/>
      <c r="AV22" s="8"/>
      <c r="AW22" s="8"/>
      <c r="AX22" s="79"/>
      <c r="AY22" s="11"/>
      <c r="AZ22" s="8"/>
      <c r="BA22" s="8"/>
      <c r="BB22" s="8"/>
      <c r="BC22" s="9"/>
      <c r="BD22" s="79">
        <f t="shared" si="0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1"/>
        <v>0</v>
      </c>
    </row>
    <row r="23" spans="1:67" ht="45" x14ac:dyDescent="0.25">
      <c r="A23" s="85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9"/>
      <c r="P23" s="40"/>
      <c r="Q23" s="79"/>
      <c r="R23" s="11"/>
      <c r="S23" s="8"/>
      <c r="T23" s="8"/>
      <c r="U23" s="8"/>
      <c r="V23" s="79"/>
      <c r="W23" s="11"/>
      <c r="X23" s="8"/>
      <c r="Y23" s="8"/>
      <c r="Z23" s="8"/>
      <c r="AA23" s="9"/>
      <c r="AB23" s="79"/>
      <c r="AC23" s="11"/>
      <c r="AD23" s="8"/>
      <c r="AE23" s="8"/>
      <c r="AF23" s="8"/>
      <c r="AG23" s="79"/>
      <c r="AH23" s="11"/>
      <c r="AI23" s="8"/>
      <c r="AJ23" s="11"/>
      <c r="AK23" s="11"/>
      <c r="AL23" s="11"/>
      <c r="AM23" s="79"/>
      <c r="AN23" s="11"/>
      <c r="AO23" s="8"/>
      <c r="AP23" s="8"/>
      <c r="AQ23" s="8"/>
      <c r="AR23" s="9"/>
      <c r="AS23" s="79"/>
      <c r="AT23" s="11"/>
      <c r="AU23" s="8"/>
      <c r="AV23" s="8"/>
      <c r="AW23" s="8"/>
      <c r="AX23" s="79"/>
      <c r="AY23" s="11"/>
      <c r="AZ23" s="8"/>
      <c r="BA23" s="8"/>
      <c r="BB23" s="8"/>
      <c r="BC23" s="9"/>
      <c r="BD23" s="79">
        <f t="shared" si="0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1"/>
        <v>0</v>
      </c>
    </row>
    <row r="24" spans="1:67" ht="30" x14ac:dyDescent="0.25">
      <c r="A24" s="85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14"/>
      <c r="P24" s="40"/>
      <c r="Q24" s="79"/>
      <c r="R24" s="15"/>
      <c r="S24" s="70"/>
      <c r="T24" s="70"/>
      <c r="U24" s="70"/>
      <c r="V24" s="79"/>
      <c r="W24" s="15"/>
      <c r="X24" s="70"/>
      <c r="Y24" s="70"/>
      <c r="Z24" s="70"/>
      <c r="AA24" s="14"/>
      <c r="AB24" s="79"/>
      <c r="AC24" s="15"/>
      <c r="AD24" s="70"/>
      <c r="AE24" s="70"/>
      <c r="AF24" s="70"/>
      <c r="AG24" s="79"/>
      <c r="AH24" s="15"/>
      <c r="AI24" s="70"/>
      <c r="AJ24" s="15"/>
      <c r="AK24" s="15"/>
      <c r="AL24" s="15"/>
      <c r="AM24" s="79"/>
      <c r="AN24" s="15"/>
      <c r="AO24" s="70"/>
      <c r="AP24" s="70"/>
      <c r="AQ24" s="70"/>
      <c r="AR24" s="14"/>
      <c r="AS24" s="79"/>
      <c r="AT24" s="15"/>
      <c r="AU24" s="70"/>
      <c r="AV24" s="70"/>
      <c r="AW24" s="70"/>
      <c r="AX24" s="79"/>
      <c r="AY24" s="15"/>
      <c r="AZ24" s="70"/>
      <c r="BA24" s="70"/>
      <c r="BB24" s="70"/>
      <c r="BC24" s="14"/>
      <c r="BD24" s="79">
        <f t="shared" si="0"/>
        <v>0</v>
      </c>
      <c r="BE24" s="15"/>
      <c r="BF24" s="70"/>
      <c r="BG24" s="70"/>
      <c r="BH24" s="70"/>
      <c r="BI24" s="10"/>
      <c r="BJ24" s="15"/>
      <c r="BK24" s="70"/>
      <c r="BL24" s="70"/>
      <c r="BM24" s="70"/>
      <c r="BN24" s="16"/>
      <c r="BO24" s="36">
        <f t="shared" si="1"/>
        <v>0</v>
      </c>
    </row>
    <row r="25" spans="1:67" ht="30" x14ac:dyDescent="0.25">
      <c r="A25" s="85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14"/>
      <c r="P25" s="40"/>
      <c r="Q25" s="79"/>
      <c r="R25" s="15"/>
      <c r="S25" s="70"/>
      <c r="T25" s="70"/>
      <c r="U25" s="70"/>
      <c r="V25" s="79"/>
      <c r="W25" s="15"/>
      <c r="X25" s="70"/>
      <c r="Y25" s="70"/>
      <c r="Z25" s="70"/>
      <c r="AA25" s="14"/>
      <c r="AB25" s="79"/>
      <c r="AC25" s="15"/>
      <c r="AD25" s="70"/>
      <c r="AE25" s="70"/>
      <c r="AF25" s="70"/>
      <c r="AG25" s="79"/>
      <c r="AH25" s="15"/>
      <c r="AI25" s="70"/>
      <c r="AJ25" s="15"/>
      <c r="AK25" s="15"/>
      <c r="AL25" s="15"/>
      <c r="AM25" s="79"/>
      <c r="AN25" s="15"/>
      <c r="AO25" s="70"/>
      <c r="AP25" s="70"/>
      <c r="AQ25" s="70"/>
      <c r="AR25" s="14"/>
      <c r="AS25" s="79"/>
      <c r="AT25" s="15"/>
      <c r="AU25" s="70"/>
      <c r="AV25" s="70"/>
      <c r="AW25" s="70"/>
      <c r="AX25" s="79"/>
      <c r="AY25" s="15"/>
      <c r="AZ25" s="70"/>
      <c r="BA25" s="70"/>
      <c r="BB25" s="70"/>
      <c r="BC25" s="14"/>
      <c r="BD25" s="79">
        <f t="shared" si="0"/>
        <v>0</v>
      </c>
      <c r="BE25" s="15"/>
      <c r="BF25" s="70"/>
      <c r="BG25" s="70"/>
      <c r="BH25" s="70"/>
      <c r="BI25" s="10"/>
      <c r="BJ25" s="15"/>
      <c r="BK25" s="70"/>
      <c r="BL25" s="70"/>
      <c r="BM25" s="70"/>
      <c r="BN25" s="16"/>
      <c r="BO25" s="36">
        <f t="shared" si="1"/>
        <v>0</v>
      </c>
    </row>
    <row r="26" spans="1:67" x14ac:dyDescent="0.25">
      <c r="A26" s="85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14"/>
      <c r="P26" s="40"/>
      <c r="Q26" s="79"/>
      <c r="R26" s="15"/>
      <c r="S26" s="70"/>
      <c r="T26" s="70"/>
      <c r="U26" s="70"/>
      <c r="V26" s="79"/>
      <c r="W26" s="15"/>
      <c r="X26" s="70"/>
      <c r="Y26" s="70"/>
      <c r="Z26" s="70"/>
      <c r="AA26" s="14"/>
      <c r="AB26" s="79"/>
      <c r="AC26" s="15"/>
      <c r="AD26" s="70"/>
      <c r="AE26" s="70"/>
      <c r="AF26" s="70"/>
      <c r="AG26" s="79"/>
      <c r="AH26" s="15"/>
      <c r="AI26" s="70"/>
      <c r="AJ26" s="15"/>
      <c r="AK26" s="15"/>
      <c r="AL26" s="15"/>
      <c r="AM26" s="79"/>
      <c r="AN26" s="15"/>
      <c r="AO26" s="70"/>
      <c r="AP26" s="70"/>
      <c r="AQ26" s="70"/>
      <c r="AR26" s="14"/>
      <c r="AS26" s="79"/>
      <c r="AT26" s="15"/>
      <c r="AU26" s="70"/>
      <c r="AV26" s="70"/>
      <c r="AW26" s="70"/>
      <c r="AX26" s="79"/>
      <c r="AY26" s="15"/>
      <c r="AZ26" s="70"/>
      <c r="BA26" s="70"/>
      <c r="BB26" s="70"/>
      <c r="BC26" s="14"/>
      <c r="BD26" s="79">
        <f t="shared" si="0"/>
        <v>0</v>
      </c>
      <c r="BE26" s="15"/>
      <c r="BF26" s="70"/>
      <c r="BG26" s="70"/>
      <c r="BH26" s="70"/>
      <c r="BI26" s="10"/>
      <c r="BJ26" s="15"/>
      <c r="BK26" s="70"/>
      <c r="BL26" s="70"/>
      <c r="BM26" s="70"/>
      <c r="BN26" s="16"/>
      <c r="BO26" s="36">
        <f t="shared" si="1"/>
        <v>0</v>
      </c>
    </row>
    <row r="27" spans="1:67" ht="15.75" thickBot="1" x14ac:dyDescent="0.3">
      <c r="A27" s="8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8"/>
      <c r="P27" s="42"/>
      <c r="Q27" s="79"/>
      <c r="R27" s="19"/>
      <c r="S27" s="17"/>
      <c r="T27" s="17"/>
      <c r="U27" s="17"/>
      <c r="V27" s="79"/>
      <c r="W27" s="19"/>
      <c r="X27" s="17"/>
      <c r="Y27" s="17"/>
      <c r="Z27" s="17"/>
      <c r="AA27" s="18"/>
      <c r="AB27" s="79"/>
      <c r="AC27" s="19"/>
      <c r="AD27" s="17"/>
      <c r="AE27" s="17"/>
      <c r="AF27" s="17"/>
      <c r="AG27" s="79"/>
      <c r="AH27" s="19"/>
      <c r="AI27" s="17"/>
      <c r="AJ27" s="19"/>
      <c r="AK27" s="19"/>
      <c r="AL27" s="19"/>
      <c r="AM27" s="79"/>
      <c r="AN27" s="19"/>
      <c r="AO27" s="17"/>
      <c r="AP27" s="17"/>
      <c r="AQ27" s="17"/>
      <c r="AR27" s="18"/>
      <c r="AS27" s="79"/>
      <c r="AT27" s="19"/>
      <c r="AU27" s="17"/>
      <c r="AV27" s="17"/>
      <c r="AW27" s="17"/>
      <c r="AX27" s="79"/>
      <c r="AY27" s="19"/>
      <c r="AZ27" s="17"/>
      <c r="BA27" s="17"/>
      <c r="BB27" s="17"/>
      <c r="BC27" s="18"/>
      <c r="BD27" s="79">
        <f t="shared" si="0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1"/>
        <v>0</v>
      </c>
    </row>
    <row r="28" spans="1:67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79">
        <f t="shared" ref="AX4:AX28" si="2">SUM(AT28:AW28)</f>
        <v>0</v>
      </c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10"/>
      <c r="BJ28" s="21"/>
      <c r="BK28" s="21"/>
      <c r="BL28" s="21"/>
      <c r="BM28" s="21"/>
      <c r="BN28" s="21"/>
      <c r="BO28" s="38"/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3">SUM(D4:D28)</f>
        <v>0</v>
      </c>
      <c r="E29" s="23">
        <f t="shared" si="3"/>
        <v>0</v>
      </c>
      <c r="F29" s="33">
        <f>SUM(F4:F28)</f>
        <v>0</v>
      </c>
      <c r="G29" s="23">
        <f t="shared" ref="G29:K29" si="4">SUM(G4:G28)</f>
        <v>0</v>
      </c>
      <c r="H29" s="23">
        <f t="shared" si="4"/>
        <v>0</v>
      </c>
      <c r="I29" s="23">
        <f t="shared" si="4"/>
        <v>0</v>
      </c>
      <c r="J29" s="23">
        <f>SUM(J4:J27)</f>
        <v>0</v>
      </c>
      <c r="K29" s="23">
        <f t="shared" si="4"/>
        <v>0</v>
      </c>
      <c r="L29" s="33">
        <f>SUM(L4:L28)</f>
        <v>0</v>
      </c>
      <c r="M29" s="23">
        <f t="shared" ref="M29:P29" si="5">SUM(M4:M28)</f>
        <v>0</v>
      </c>
      <c r="N29" s="23">
        <f t="shared" si="5"/>
        <v>0</v>
      </c>
      <c r="O29" s="23">
        <f t="shared" si="5"/>
        <v>0</v>
      </c>
      <c r="P29" s="23">
        <f t="shared" si="5"/>
        <v>0</v>
      </c>
      <c r="Q29" s="33">
        <f>SUM(Q4:Q28)</f>
        <v>0</v>
      </c>
      <c r="R29" s="23">
        <f t="shared" ref="R29:U29" si="6">SUM(R4:R28)</f>
        <v>0</v>
      </c>
      <c r="S29" s="23">
        <f t="shared" si="6"/>
        <v>0</v>
      </c>
      <c r="T29" s="23">
        <f t="shared" si="6"/>
        <v>0</v>
      </c>
      <c r="U29" s="23">
        <f t="shared" si="6"/>
        <v>0</v>
      </c>
      <c r="V29" s="25">
        <f>SUM(V4:V27)</f>
        <v>0</v>
      </c>
      <c r="W29" s="23">
        <f t="shared" ref="W29:AA29" si="7">SUM(W4:W28)</f>
        <v>0</v>
      </c>
      <c r="X29" s="23">
        <f t="shared" si="7"/>
        <v>0</v>
      </c>
      <c r="Y29" s="23">
        <f t="shared" si="7"/>
        <v>0</v>
      </c>
      <c r="Z29" s="23">
        <f t="shared" si="7"/>
        <v>0</v>
      </c>
      <c r="AA29" s="23">
        <f t="shared" si="7"/>
        <v>0</v>
      </c>
      <c r="AB29" s="25">
        <f>SUM(AB4:AB27)</f>
        <v>0</v>
      </c>
      <c r="AC29" s="23">
        <f t="shared" ref="AC29:AF29" si="8">SUM(AC4:AC28)</f>
        <v>0</v>
      </c>
      <c r="AD29" s="23">
        <f>SUM(AD4:AD28)</f>
        <v>0</v>
      </c>
      <c r="AE29" s="23">
        <f t="shared" si="8"/>
        <v>0</v>
      </c>
      <c r="AF29" s="23">
        <f t="shared" si="8"/>
        <v>0</v>
      </c>
      <c r="AG29" s="25">
        <f>SUM(AC29:AF29)</f>
        <v>0</v>
      </c>
      <c r="AH29" s="23">
        <f t="shared" ref="AH29:AL29" si="9">SUM(AH4:AH28)</f>
        <v>0</v>
      </c>
      <c r="AI29" s="23">
        <f t="shared" si="9"/>
        <v>0</v>
      </c>
      <c r="AJ29" s="23">
        <f t="shared" si="9"/>
        <v>0</v>
      </c>
      <c r="AK29" s="23">
        <f>SUM(AK4:AK27)</f>
        <v>0</v>
      </c>
      <c r="AL29" s="23">
        <f t="shared" si="9"/>
        <v>0</v>
      </c>
      <c r="AM29" s="25">
        <f>SUM(AH29:AL29)</f>
        <v>0</v>
      </c>
      <c r="AN29" s="23">
        <f t="shared" ref="AN29:AR29" si="10">SUM(AN4:AN28)</f>
        <v>0</v>
      </c>
      <c r="AO29" s="23">
        <f t="shared" si="10"/>
        <v>0</v>
      </c>
      <c r="AP29" s="23">
        <f t="shared" si="10"/>
        <v>0</v>
      </c>
      <c r="AQ29" s="23">
        <f t="shared" si="10"/>
        <v>0</v>
      </c>
      <c r="AR29" s="23">
        <f t="shared" si="10"/>
        <v>0</v>
      </c>
      <c r="AS29" s="25">
        <f>SUM(AN29:AR29)</f>
        <v>0</v>
      </c>
      <c r="AT29" s="23">
        <f t="shared" ref="AT29:AW29" si="11">SUM(AT4:AT28)</f>
        <v>0</v>
      </c>
      <c r="AU29" s="23">
        <f t="shared" si="11"/>
        <v>0</v>
      </c>
      <c r="AV29" s="23">
        <f t="shared" si="11"/>
        <v>0</v>
      </c>
      <c r="AW29" s="23">
        <f t="shared" si="11"/>
        <v>0</v>
      </c>
      <c r="AX29" s="25">
        <f>SUM(AX4:AX28)</f>
        <v>0</v>
      </c>
      <c r="AY29" s="23">
        <f t="shared" ref="AY29:BC29" si="12">SUM(AY4:AY28)</f>
        <v>0</v>
      </c>
      <c r="AZ29" s="23">
        <f t="shared" si="12"/>
        <v>0</v>
      </c>
      <c r="BA29" s="23">
        <f t="shared" si="12"/>
        <v>0</v>
      </c>
      <c r="BB29" s="23">
        <f t="shared" si="12"/>
        <v>1</v>
      </c>
      <c r="BC29" s="23">
        <f t="shared" si="12"/>
        <v>1</v>
      </c>
      <c r="BD29" s="25">
        <f>SUM(AY29:BC29)</f>
        <v>2</v>
      </c>
      <c r="BE29" s="22">
        <f>SUM(BE4:BE27)</f>
        <v>0</v>
      </c>
      <c r="BF29" s="23">
        <f>SUM(BF4:BF27)</f>
        <v>0</v>
      </c>
      <c r="BG29" s="23">
        <f t="shared" ref="BG29:BH29" si="13">SUM(BG4:BG27)</f>
        <v>0</v>
      </c>
      <c r="BH29" s="23">
        <f t="shared" si="13"/>
        <v>0</v>
      </c>
      <c r="BI29" s="25">
        <f>SUM(BI4:BI27)</f>
        <v>0</v>
      </c>
      <c r="BJ29" s="22">
        <f t="shared" ref="BJ29:BM29" si="14">SUM(BJ4:BJ27)</f>
        <v>0</v>
      </c>
      <c r="BK29" s="23">
        <f t="shared" si="14"/>
        <v>0</v>
      </c>
      <c r="BL29" s="23">
        <f t="shared" si="14"/>
        <v>0</v>
      </c>
      <c r="BM29" s="23">
        <f t="shared" si="14"/>
        <v>0</v>
      </c>
      <c r="BN29" s="25">
        <f>SUM(BN4:BN28)</f>
        <v>0</v>
      </c>
      <c r="BO29" s="39">
        <f>SUM(BO4:BO28)</f>
        <v>2</v>
      </c>
    </row>
    <row r="30" spans="1:67" ht="16.5" thickTop="1" thickBot="1" x14ac:dyDescent="0.3"/>
    <row r="31" spans="1:67" s="131" customFormat="1" ht="15.75" thickBot="1" x14ac:dyDescent="0.3">
      <c r="A31" s="130" t="s">
        <v>95</v>
      </c>
      <c r="F31" s="131">
        <f>SUM(B31:E31)</f>
        <v>0</v>
      </c>
      <c r="L31" s="131">
        <f>SUM(G31:K31)</f>
        <v>0</v>
      </c>
      <c r="N31" s="131">
        <v>1</v>
      </c>
      <c r="P31" s="131">
        <v>1</v>
      </c>
      <c r="Q31" s="131">
        <f>SUM(M31:P31)</f>
        <v>2</v>
      </c>
      <c r="R31" s="131">
        <v>1</v>
      </c>
      <c r="S31" s="131">
        <v>2</v>
      </c>
      <c r="T31" s="131">
        <v>1</v>
      </c>
      <c r="V31" s="131">
        <f>SUM(R31:U31)</f>
        <v>4</v>
      </c>
      <c r="Z31" s="131">
        <v>1</v>
      </c>
      <c r="AA31" s="131">
        <v>1</v>
      </c>
      <c r="AB31" s="131">
        <f>SUM(W31:AA31)</f>
        <v>2</v>
      </c>
      <c r="AE31" s="131">
        <v>1</v>
      </c>
      <c r="AG31" s="131">
        <f>SUM(AC31:AF31)</f>
        <v>1</v>
      </c>
      <c r="AM31" s="131">
        <f>SUM(AH31:AL31)</f>
        <v>0</v>
      </c>
      <c r="AS31" s="131">
        <f>SUM(AN31:AR31)</f>
        <v>0</v>
      </c>
      <c r="AV31" s="131">
        <v>1</v>
      </c>
      <c r="AX31" s="131">
        <f>SUM(AT31:AW31)</f>
        <v>1</v>
      </c>
      <c r="BD31" s="131">
        <f>SUM(AY31:BC31)</f>
        <v>0</v>
      </c>
      <c r="BI31" s="131">
        <f>SUM(BE31:BH31)</f>
        <v>0</v>
      </c>
      <c r="BN31" s="131">
        <f>SUM(BJ31:BM31)</f>
        <v>0</v>
      </c>
      <c r="BO31" s="131">
        <f>SUM(BN31,BI31,BD31,AX31,AS31,AM31,AG31,AB31,V31,Q31,L31,F31)</f>
        <v>10</v>
      </c>
    </row>
  </sheetData>
  <mergeCells count="26">
    <mergeCell ref="A1:A3"/>
    <mergeCell ref="B1:F1"/>
    <mergeCell ref="G1:L1"/>
    <mergeCell ref="M1:Q1"/>
    <mergeCell ref="R1:V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C1:AG1"/>
    <mergeCell ref="AH1:AM1"/>
    <mergeCell ref="AN1:AS1"/>
    <mergeCell ref="AT1:AX1"/>
    <mergeCell ref="AY1:BD1"/>
    <mergeCell ref="BE1:BI1"/>
    <mergeCell ref="W1:AB1"/>
    <mergeCell ref="AX2:AX3"/>
    <mergeCell ref="BD2:BD3"/>
    <mergeCell ref="BI2:BI3"/>
    <mergeCell ref="BN2:BN3"/>
    <mergeCell ref="BJ1:B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ColWidth="9.140625" defaultRowHeight="15" x14ac:dyDescent="0.25"/>
  <cols>
    <col min="1" max="1" width="65.85546875" style="2" customWidth="1"/>
    <col min="2" max="48" width="10.7109375" style="2" customWidth="1"/>
    <col min="49" max="49" width="12.140625" style="2" customWidth="1"/>
    <col min="50" max="50" width="10.7109375" style="2" customWidth="1"/>
    <col min="51" max="51" width="12.5703125" style="2" customWidth="1"/>
    <col min="52" max="52" width="14" style="2" customWidth="1"/>
    <col min="53" max="53" width="13.42578125" style="2" customWidth="1"/>
    <col min="54" max="54" width="12.5703125" style="2" customWidth="1"/>
    <col min="55" max="55" width="14.42578125" style="2" customWidth="1"/>
    <col min="56" max="66" width="10.7109375" style="2" customWidth="1"/>
    <col min="67" max="16384" width="9.140625" style="2"/>
  </cols>
  <sheetData>
    <row r="1" spans="1:68" ht="17.25" customHeight="1" thickTop="1" thickBot="1" x14ac:dyDescent="0.3">
      <c r="A1" s="243" t="s">
        <v>2</v>
      </c>
      <c r="B1" s="241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  <c r="BP1"/>
    </row>
    <row r="2" spans="1:68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  <c r="BP2"/>
    </row>
    <row r="3" spans="1:68" ht="49.5" customHeight="1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153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  <c r="BP3"/>
    </row>
    <row r="4" spans="1:68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3"/>
      <c r="V4" s="5"/>
      <c r="W4" s="6"/>
      <c r="X4" s="3"/>
      <c r="Y4" s="3"/>
      <c r="Z4" s="3"/>
      <c r="AA4" s="4"/>
      <c r="AB4" s="5"/>
      <c r="AC4" s="6"/>
      <c r="AD4" s="3"/>
      <c r="AE4" s="3"/>
      <c r="AF4" s="4"/>
      <c r="AG4" s="78"/>
      <c r="AH4" s="201"/>
      <c r="AI4" s="185"/>
      <c r="AJ4" s="196"/>
      <c r="AK4" s="196"/>
      <c r="AL4" s="197"/>
      <c r="AM4" s="182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>
        <v>1</v>
      </c>
      <c r="BA4" s="3"/>
      <c r="BB4" s="4">
        <v>2</v>
      </c>
      <c r="BC4" s="4">
        <v>1</v>
      </c>
      <c r="BD4" s="5">
        <f>SUM(AY4:BC4)</f>
        <v>4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4</v>
      </c>
      <c r="BP4"/>
    </row>
    <row r="5" spans="1:68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8"/>
      <c r="V5" s="10"/>
      <c r="W5" s="11"/>
      <c r="X5" s="8"/>
      <c r="Y5" s="8"/>
      <c r="Z5" s="8"/>
      <c r="AA5" s="9"/>
      <c r="AB5" s="10"/>
      <c r="AC5" s="11"/>
      <c r="AD5" s="8"/>
      <c r="AE5" s="8"/>
      <c r="AF5" s="9"/>
      <c r="AG5" s="79"/>
      <c r="AH5" s="11"/>
      <c r="AI5" s="8"/>
      <c r="AJ5" s="50"/>
      <c r="AK5" s="50"/>
      <c r="AL5" s="198"/>
      <c r="AM5" s="183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9"/>
      <c r="BC5" s="9"/>
      <c r="BD5" s="10">
        <f>SUM(AY5:BC5)</f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0</v>
      </c>
      <c r="BP5"/>
    </row>
    <row r="6" spans="1:68" ht="15.75" thickBot="1" x14ac:dyDescent="0.3">
      <c r="A6" s="65" t="s">
        <v>48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8"/>
      <c r="V6" s="10"/>
      <c r="W6" s="11"/>
      <c r="X6" s="8"/>
      <c r="Y6" s="8"/>
      <c r="Z6" s="8"/>
      <c r="AA6" s="9"/>
      <c r="AB6" s="10"/>
      <c r="AC6" s="11"/>
      <c r="AD6" s="8"/>
      <c r="AE6" s="8"/>
      <c r="AF6" s="9"/>
      <c r="AG6" s="79"/>
      <c r="AH6" s="11"/>
      <c r="AI6" s="8"/>
      <c r="AJ6" s="50"/>
      <c r="AK6" s="50"/>
      <c r="AL6" s="198"/>
      <c r="AM6" s="183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9"/>
      <c r="BC6" s="9"/>
      <c r="BD6" s="10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  <c r="BP6"/>
    </row>
    <row r="7" spans="1:68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8"/>
      <c r="V7" s="10"/>
      <c r="W7" s="11"/>
      <c r="X7" s="8"/>
      <c r="Y7" s="8"/>
      <c r="Z7" s="8"/>
      <c r="AA7" s="9"/>
      <c r="AB7" s="10"/>
      <c r="AC7" s="11"/>
      <c r="AD7" s="8"/>
      <c r="AE7" s="8"/>
      <c r="AF7" s="9"/>
      <c r="AG7" s="79"/>
      <c r="AH7" s="11"/>
      <c r="AI7" s="8"/>
      <c r="AJ7" s="50"/>
      <c r="AK7" s="50"/>
      <c r="AL7" s="198"/>
      <c r="AM7" s="183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9"/>
      <c r="BC7" s="9"/>
      <c r="BD7" s="10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  <c r="BP7"/>
    </row>
    <row r="8" spans="1:68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8"/>
      <c r="V8" s="10"/>
      <c r="W8" s="11"/>
      <c r="X8" s="8"/>
      <c r="Y8" s="8"/>
      <c r="Z8" s="8"/>
      <c r="AA8" s="9"/>
      <c r="AB8" s="10"/>
      <c r="AC8" s="11"/>
      <c r="AD8" s="8"/>
      <c r="AE8" s="8"/>
      <c r="AF8" s="9"/>
      <c r="AG8" s="79"/>
      <c r="AH8" s="11"/>
      <c r="AI8" s="8"/>
      <c r="AJ8" s="50"/>
      <c r="AK8" s="50"/>
      <c r="AL8" s="198"/>
      <c r="AM8" s="183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>
        <v>1</v>
      </c>
      <c r="AZ8" s="8">
        <v>1</v>
      </c>
      <c r="BA8" s="8">
        <v>1</v>
      </c>
      <c r="BB8" s="9">
        <v>1</v>
      </c>
      <c r="BC8" s="9"/>
      <c r="BD8" s="10">
        <f t="shared" si="1"/>
        <v>4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4</v>
      </c>
      <c r="BP8"/>
    </row>
    <row r="9" spans="1:68" ht="15.75" thickBot="1" x14ac:dyDescent="0.3">
      <c r="A9" s="6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8"/>
      <c r="V9" s="10"/>
      <c r="W9" s="11"/>
      <c r="X9" s="8"/>
      <c r="Y9" s="8"/>
      <c r="Z9" s="8"/>
      <c r="AA9" s="9"/>
      <c r="AB9" s="10"/>
      <c r="AC9" s="11"/>
      <c r="AD9" s="8"/>
      <c r="AE9" s="8"/>
      <c r="AF9" s="9"/>
      <c r="AG9" s="79"/>
      <c r="AH9" s="11"/>
      <c r="AI9" s="8"/>
      <c r="AJ9" s="50"/>
      <c r="AK9" s="50"/>
      <c r="AL9" s="198"/>
      <c r="AM9" s="183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9">
        <v>1</v>
      </c>
      <c r="BC9" s="9">
        <v>1</v>
      </c>
      <c r="BD9" s="10">
        <f t="shared" si="1"/>
        <v>2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2</v>
      </c>
      <c r="BP9"/>
    </row>
    <row r="10" spans="1:68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8"/>
      <c r="V10" s="10"/>
      <c r="W10" s="11"/>
      <c r="X10" s="8"/>
      <c r="Y10" s="8"/>
      <c r="Z10" s="8"/>
      <c r="AA10" s="9"/>
      <c r="AB10" s="10"/>
      <c r="AC10" s="11"/>
      <c r="AD10" s="8"/>
      <c r="AE10" s="8"/>
      <c r="AF10" s="9"/>
      <c r="AG10" s="79"/>
      <c r="AH10" s="11"/>
      <c r="AI10" s="8"/>
      <c r="AJ10" s="50"/>
      <c r="AK10" s="50"/>
      <c r="AL10" s="198"/>
      <c r="AM10" s="183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9">
        <v>3</v>
      </c>
      <c r="BC10" s="9"/>
      <c r="BD10" s="10">
        <f t="shared" si="1"/>
        <v>3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3</v>
      </c>
      <c r="BP10"/>
    </row>
    <row r="11" spans="1:68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8"/>
      <c r="V11" s="10"/>
      <c r="W11" s="11"/>
      <c r="X11" s="8"/>
      <c r="Y11" s="8"/>
      <c r="Z11" s="8"/>
      <c r="AA11" s="9"/>
      <c r="AB11" s="10"/>
      <c r="AC11" s="11"/>
      <c r="AD11" s="8"/>
      <c r="AE11" s="8"/>
      <c r="AF11" s="9"/>
      <c r="AG11" s="79"/>
      <c r="AH11" s="11"/>
      <c r="AI11" s="8"/>
      <c r="AJ11" s="50"/>
      <c r="AK11" s="50"/>
      <c r="AL11" s="198"/>
      <c r="AM11" s="183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>
        <v>1</v>
      </c>
      <c r="BB11" s="9"/>
      <c r="BC11" s="9"/>
      <c r="BD11" s="10">
        <f t="shared" si="1"/>
        <v>1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1</v>
      </c>
      <c r="BP11"/>
    </row>
    <row r="12" spans="1:68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8"/>
      <c r="V12" s="10"/>
      <c r="W12" s="11"/>
      <c r="X12" s="8"/>
      <c r="Y12" s="8"/>
      <c r="Z12" s="8"/>
      <c r="AA12" s="9"/>
      <c r="AB12" s="10"/>
      <c r="AC12" s="11"/>
      <c r="AD12" s="8"/>
      <c r="AE12" s="8"/>
      <c r="AF12" s="9"/>
      <c r="AG12" s="79"/>
      <c r="AH12" s="11"/>
      <c r="AI12" s="8"/>
      <c r="AJ12" s="50"/>
      <c r="AK12" s="50"/>
      <c r="AL12" s="198"/>
      <c r="AM12" s="183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>
        <v>1</v>
      </c>
      <c r="BB12" s="9"/>
      <c r="BC12" s="9"/>
      <c r="BD12" s="10">
        <f t="shared" si="1"/>
        <v>1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1</v>
      </c>
      <c r="BP12"/>
    </row>
    <row r="13" spans="1:68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8"/>
      <c r="V13" s="10"/>
      <c r="W13" s="11"/>
      <c r="X13" s="8"/>
      <c r="Y13" s="8"/>
      <c r="Z13" s="8"/>
      <c r="AA13" s="9"/>
      <c r="AB13" s="10"/>
      <c r="AC13" s="11"/>
      <c r="AD13" s="8"/>
      <c r="AE13" s="8"/>
      <c r="AF13" s="9"/>
      <c r="AG13" s="79"/>
      <c r="AH13" s="11"/>
      <c r="AI13" s="8"/>
      <c r="AJ13" s="50"/>
      <c r="AK13" s="50"/>
      <c r="AL13" s="198"/>
      <c r="AM13" s="183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9"/>
      <c r="BC13" s="9"/>
      <c r="BD13" s="10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  <c r="BP13"/>
    </row>
    <row r="14" spans="1:68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8"/>
      <c r="V14" s="10"/>
      <c r="W14" s="11"/>
      <c r="X14" s="8"/>
      <c r="Y14" s="8"/>
      <c r="Z14" s="8"/>
      <c r="AA14" s="9"/>
      <c r="AB14" s="10"/>
      <c r="AC14" s="11"/>
      <c r="AD14" s="8"/>
      <c r="AE14" s="8"/>
      <c r="AF14" s="9"/>
      <c r="AG14" s="79"/>
      <c r="AH14" s="11"/>
      <c r="AI14" s="8"/>
      <c r="AJ14" s="50"/>
      <c r="AK14" s="50"/>
      <c r="AL14" s="198"/>
      <c r="AM14" s="183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9"/>
      <c r="BC14" s="9"/>
      <c r="BD14" s="10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  <c r="BP14"/>
    </row>
    <row r="15" spans="1:68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8"/>
      <c r="V15" s="10"/>
      <c r="W15" s="11"/>
      <c r="X15" s="8"/>
      <c r="Y15" s="8"/>
      <c r="Z15" s="8"/>
      <c r="AA15" s="9"/>
      <c r="AB15" s="10"/>
      <c r="AC15" s="11"/>
      <c r="AD15" s="8"/>
      <c r="AE15" s="8"/>
      <c r="AF15" s="9"/>
      <c r="AG15" s="79"/>
      <c r="AH15" s="11"/>
      <c r="AI15" s="8"/>
      <c r="AJ15" s="50"/>
      <c r="AK15" s="50"/>
      <c r="AL15" s="198"/>
      <c r="AM15" s="183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9"/>
      <c r="BC15" s="9"/>
      <c r="BD15" s="10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  <c r="BP15"/>
    </row>
    <row r="16" spans="1:68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8"/>
      <c r="V16" s="10"/>
      <c r="W16" s="11"/>
      <c r="X16" s="8"/>
      <c r="Y16" s="8"/>
      <c r="Z16" s="8"/>
      <c r="AA16" s="9"/>
      <c r="AB16" s="10"/>
      <c r="AC16" s="11"/>
      <c r="AD16" s="8"/>
      <c r="AE16" s="8"/>
      <c r="AF16" s="9"/>
      <c r="AG16" s="79"/>
      <c r="AH16" s="11"/>
      <c r="AI16" s="8"/>
      <c r="AJ16" s="50"/>
      <c r="AK16" s="50"/>
      <c r="AL16" s="198"/>
      <c r="AM16" s="183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9"/>
      <c r="BC16" s="9"/>
      <c r="BD16" s="10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  <c r="BP16"/>
    </row>
    <row r="17" spans="1:68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8"/>
      <c r="V17" s="10"/>
      <c r="W17" s="11"/>
      <c r="X17" s="8"/>
      <c r="Y17" s="8"/>
      <c r="Z17" s="8"/>
      <c r="AA17" s="9"/>
      <c r="AB17" s="10"/>
      <c r="AC17" s="11"/>
      <c r="AD17" s="8"/>
      <c r="AE17" s="8"/>
      <c r="AF17" s="9"/>
      <c r="AG17" s="79"/>
      <c r="AH17" s="11"/>
      <c r="AI17" s="8"/>
      <c r="AJ17" s="50"/>
      <c r="AK17" s="50"/>
      <c r="AL17" s="198"/>
      <c r="AM17" s="183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>
        <v>1</v>
      </c>
      <c r="AZ17" s="8">
        <v>1</v>
      </c>
      <c r="BA17" s="8"/>
      <c r="BB17" s="9"/>
      <c r="BC17" s="9"/>
      <c r="BD17" s="10">
        <f t="shared" si="1"/>
        <v>2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2</v>
      </c>
      <c r="BP17"/>
    </row>
    <row r="18" spans="1:68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8"/>
      <c r="V18" s="10"/>
      <c r="W18" s="11"/>
      <c r="X18" s="8"/>
      <c r="Y18" s="8"/>
      <c r="Z18" s="8"/>
      <c r="AA18" s="9"/>
      <c r="AB18" s="10"/>
      <c r="AC18" s="11"/>
      <c r="AD18" s="8"/>
      <c r="AE18" s="8"/>
      <c r="AF18" s="9"/>
      <c r="AG18" s="79"/>
      <c r="AH18" s="11"/>
      <c r="AI18" s="8"/>
      <c r="AJ18" s="50"/>
      <c r="AK18" s="50"/>
      <c r="AL18" s="198"/>
      <c r="AM18" s="183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9"/>
      <c r="BC18" s="9"/>
      <c r="BD18" s="10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  <c r="BP18"/>
    </row>
    <row r="19" spans="1:68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8"/>
      <c r="V19" s="10"/>
      <c r="W19" s="11"/>
      <c r="X19" s="8"/>
      <c r="Y19" s="8"/>
      <c r="Z19" s="8"/>
      <c r="AA19" s="9"/>
      <c r="AB19" s="10"/>
      <c r="AC19" s="11"/>
      <c r="AD19" s="8"/>
      <c r="AE19" s="8"/>
      <c r="AF19" s="9"/>
      <c r="AG19" s="79"/>
      <c r="AH19" s="11"/>
      <c r="AI19" s="8"/>
      <c r="AJ19" s="50"/>
      <c r="AK19" s="50"/>
      <c r="AL19" s="198"/>
      <c r="AM19" s="183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9"/>
      <c r="BC19" s="9"/>
      <c r="BD19" s="10">
        <f t="shared" si="1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  <c r="BP19"/>
    </row>
    <row r="20" spans="1:68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8"/>
      <c r="V20" s="10"/>
      <c r="W20" s="11"/>
      <c r="X20" s="8"/>
      <c r="Y20" s="8"/>
      <c r="Z20" s="8"/>
      <c r="AA20" s="9"/>
      <c r="AB20" s="10"/>
      <c r="AC20" s="11"/>
      <c r="AD20" s="8"/>
      <c r="AE20" s="8"/>
      <c r="AF20" s="9"/>
      <c r="AG20" s="79"/>
      <c r="AH20" s="11"/>
      <c r="AI20" s="8"/>
      <c r="AJ20" s="50"/>
      <c r="AK20" s="50"/>
      <c r="AL20" s="198"/>
      <c r="AM20" s="183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9"/>
      <c r="BC20" s="9"/>
      <c r="BD20" s="10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  <c r="BP20"/>
    </row>
    <row r="21" spans="1:68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8"/>
      <c r="V21" s="10"/>
      <c r="W21" s="11"/>
      <c r="X21" s="8"/>
      <c r="Y21" s="8"/>
      <c r="Z21" s="8"/>
      <c r="AA21" s="9"/>
      <c r="AB21" s="10"/>
      <c r="AC21" s="11"/>
      <c r="AD21" s="8"/>
      <c r="AE21" s="8"/>
      <c r="AF21" s="9"/>
      <c r="AG21" s="79"/>
      <c r="AH21" s="11"/>
      <c r="AI21" s="8"/>
      <c r="AJ21" s="50"/>
      <c r="AK21" s="50"/>
      <c r="AL21" s="198"/>
      <c r="AM21" s="183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9"/>
      <c r="BC21" s="9"/>
      <c r="BD21" s="10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  <c r="BP21"/>
    </row>
    <row r="22" spans="1:68" ht="15.75" thickBot="1" x14ac:dyDescent="0.3">
      <c r="A22" s="6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8"/>
      <c r="V22" s="10"/>
      <c r="W22" s="11"/>
      <c r="X22" s="8"/>
      <c r="Y22" s="8"/>
      <c r="Z22" s="8"/>
      <c r="AA22" s="9"/>
      <c r="AB22" s="10"/>
      <c r="AC22" s="11"/>
      <c r="AD22" s="8"/>
      <c r="AE22" s="8"/>
      <c r="AF22" s="9"/>
      <c r="AG22" s="79"/>
      <c r="AH22" s="11"/>
      <c r="AI22" s="8"/>
      <c r="AJ22" s="50"/>
      <c r="AK22" s="50"/>
      <c r="AL22" s="198"/>
      <c r="AM22" s="183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9"/>
      <c r="BC22" s="9"/>
      <c r="BD22" s="10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  <c r="BP22"/>
    </row>
    <row r="23" spans="1:68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8"/>
      <c r="V23" s="10"/>
      <c r="W23" s="11"/>
      <c r="X23" s="8"/>
      <c r="Y23" s="8"/>
      <c r="Z23" s="8"/>
      <c r="AA23" s="9"/>
      <c r="AB23" s="10"/>
      <c r="AC23" s="11"/>
      <c r="AD23" s="8"/>
      <c r="AE23" s="8"/>
      <c r="AF23" s="9"/>
      <c r="AG23" s="79"/>
      <c r="AH23" s="11"/>
      <c r="AI23" s="8"/>
      <c r="AJ23" s="50"/>
      <c r="AK23" s="50"/>
      <c r="AL23" s="198"/>
      <c r="AM23" s="183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9"/>
      <c r="BC23" s="9"/>
      <c r="BD23" s="10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  <c r="BP23"/>
    </row>
    <row r="24" spans="1:68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3"/>
      <c r="Q24" s="10"/>
      <c r="R24" s="15"/>
      <c r="S24" s="13"/>
      <c r="T24" s="13"/>
      <c r="U24" s="13"/>
      <c r="V24" s="10"/>
      <c r="W24" s="15"/>
      <c r="X24" s="13"/>
      <c r="Y24" s="13"/>
      <c r="Z24" s="13"/>
      <c r="AA24" s="14"/>
      <c r="AB24" s="10"/>
      <c r="AC24" s="15"/>
      <c r="AD24" s="13"/>
      <c r="AE24" s="13"/>
      <c r="AF24" s="14"/>
      <c r="AG24" s="79"/>
      <c r="AH24" s="15"/>
      <c r="AI24" s="70"/>
      <c r="AJ24" s="50"/>
      <c r="AK24" s="50"/>
      <c r="AL24" s="198"/>
      <c r="AM24" s="183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/>
      <c r="BA24" s="13"/>
      <c r="BB24" s="14"/>
      <c r="BC24" s="14"/>
      <c r="BD24" s="10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  <c r="BP24"/>
    </row>
    <row r="25" spans="1:68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3"/>
      <c r="Q25" s="10"/>
      <c r="R25" s="15"/>
      <c r="S25" s="13"/>
      <c r="T25" s="13"/>
      <c r="U25" s="13"/>
      <c r="V25" s="10"/>
      <c r="W25" s="15"/>
      <c r="X25" s="13"/>
      <c r="Y25" s="13"/>
      <c r="Z25" s="13"/>
      <c r="AA25" s="14"/>
      <c r="AB25" s="10"/>
      <c r="AC25" s="15"/>
      <c r="AD25" s="13"/>
      <c r="AE25" s="13"/>
      <c r="AF25" s="14"/>
      <c r="AG25" s="79"/>
      <c r="AH25" s="15"/>
      <c r="AI25" s="70"/>
      <c r="AJ25" s="50"/>
      <c r="AK25" s="50"/>
      <c r="AL25" s="198"/>
      <c r="AM25" s="183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4"/>
      <c r="BC25" s="14"/>
      <c r="BD25" s="10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  <c r="BP25"/>
    </row>
    <row r="26" spans="1:68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3"/>
      <c r="Q26" s="10"/>
      <c r="R26" s="15"/>
      <c r="S26" s="13"/>
      <c r="T26" s="13"/>
      <c r="U26" s="13"/>
      <c r="V26" s="10"/>
      <c r="W26" s="15"/>
      <c r="X26" s="13"/>
      <c r="Y26" s="13"/>
      <c r="Z26" s="13"/>
      <c r="AA26" s="14"/>
      <c r="AB26" s="10"/>
      <c r="AC26" s="15"/>
      <c r="AD26" s="13"/>
      <c r="AE26" s="13"/>
      <c r="AF26" s="14"/>
      <c r="AG26" s="79"/>
      <c r="AH26" s="15"/>
      <c r="AI26" s="70"/>
      <c r="AJ26" s="50"/>
      <c r="AK26" s="50"/>
      <c r="AL26" s="198"/>
      <c r="AM26" s="183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/>
      <c r="AZ26" s="13"/>
      <c r="BA26" s="13"/>
      <c r="BB26" s="14"/>
      <c r="BC26" s="14"/>
      <c r="BD26" s="10">
        <f t="shared" si="1"/>
        <v>0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0</v>
      </c>
      <c r="BP26"/>
    </row>
    <row r="27" spans="1:68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10"/>
      <c r="AC27" s="19"/>
      <c r="AD27" s="17"/>
      <c r="AE27" s="17"/>
      <c r="AF27" s="18"/>
      <c r="AG27" s="80"/>
      <c r="AH27" s="202"/>
      <c r="AI27" s="193"/>
      <c r="AJ27" s="199"/>
      <c r="AK27" s="199"/>
      <c r="AL27" s="200"/>
      <c r="AM27" s="183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10">
        <f t="shared" si="1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  <c r="BP27"/>
    </row>
    <row r="28" spans="1:68" ht="16.5" thickTop="1" thickBot="1" x14ac:dyDescent="0.3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  <c r="BP28"/>
    </row>
    <row r="29" spans="1:68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 t="shared" ref="M29:U29" si="4">SUM(M4:M27)</f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33">
        <f>SUM(Q4:Q28)</f>
        <v>0</v>
      </c>
      <c r="R29" s="22">
        <f t="shared" si="4"/>
        <v>0</v>
      </c>
      <c r="S29" s="23">
        <f t="shared" si="4"/>
        <v>0</v>
      </c>
      <c r="T29" s="23">
        <f t="shared" si="4"/>
        <v>0</v>
      </c>
      <c r="U29" s="23">
        <f t="shared" si="4"/>
        <v>0</v>
      </c>
      <c r="V29" s="25">
        <f>SUM(V4:V28)</f>
        <v>0</v>
      </c>
      <c r="W29" s="22">
        <f>SUM(W4:W28)</f>
        <v>0</v>
      </c>
      <c r="X29" s="23">
        <f>SUM(X4:X27)</f>
        <v>0</v>
      </c>
      <c r="Y29" s="23">
        <f>SUM(Y4:Y27)</f>
        <v>0</v>
      </c>
      <c r="Z29" s="23">
        <f>SUM(Z4:Z27)</f>
        <v>0</v>
      </c>
      <c r="AA29" s="24">
        <f>SUM(AA4:AA27)</f>
        <v>0</v>
      </c>
      <c r="AB29" s="25">
        <f>SUM(AB4:AB28)</f>
        <v>0</v>
      </c>
      <c r="AC29" s="22">
        <f>SUM(AC4:AC27)</f>
        <v>0</v>
      </c>
      <c r="AD29" s="23">
        <f>SUM(AD4:AD27)</f>
        <v>0</v>
      </c>
      <c r="AE29" s="23">
        <f>SUM(AE4:AE27)</f>
        <v>0</v>
      </c>
      <c r="AF29" s="23">
        <f>SUM(AF4:AF27)</f>
        <v>0</v>
      </c>
      <c r="AG29" s="25">
        <f>SUM(AG4:AG28)</f>
        <v>0</v>
      </c>
      <c r="AH29" s="22">
        <f>SUM(AH4:AH27)</f>
        <v>0</v>
      </c>
      <c r="AI29" s="23">
        <f>SUM(AI4:AI27)</f>
        <v>0</v>
      </c>
      <c r="AJ29" s="23">
        <f>SUM(AJ4:AJ27)</f>
        <v>0</v>
      </c>
      <c r="AK29" s="23"/>
      <c r="AL29" s="23">
        <f>SUM(AL4:AL27)</f>
        <v>0</v>
      </c>
      <c r="AM29" s="25">
        <f>SUM(AM4:AM28)</f>
        <v>0</v>
      </c>
      <c r="AN29" s="22">
        <f>SUM(AN4:AN27)</f>
        <v>0</v>
      </c>
      <c r="AO29" s="23">
        <f>SUM(AO4:AO27)</f>
        <v>0</v>
      </c>
      <c r="AP29" s="23">
        <f>SUM(AP4:AP27)</f>
        <v>0</v>
      </c>
      <c r="AQ29" s="23">
        <f>SUM(AQ4:AQ27)</f>
        <v>0</v>
      </c>
      <c r="AR29" s="24">
        <f>SUM(AR4:AR27)</f>
        <v>0</v>
      </c>
      <c r="AS29" s="25">
        <f>SUM(AS4:AS28)</f>
        <v>0</v>
      </c>
      <c r="AT29" s="22">
        <f t="shared" ref="AT29:BM29" si="5">SUM(AT4:AT27)</f>
        <v>0</v>
      </c>
      <c r="AU29" s="23">
        <f t="shared" si="5"/>
        <v>0</v>
      </c>
      <c r="AV29" s="23">
        <f t="shared" si="5"/>
        <v>0</v>
      </c>
      <c r="AW29" s="23">
        <f t="shared" si="5"/>
        <v>0</v>
      </c>
      <c r="AX29" s="25">
        <f>SUM(AX4:AX27)</f>
        <v>0</v>
      </c>
      <c r="AY29" s="22">
        <f t="shared" si="5"/>
        <v>2</v>
      </c>
      <c r="AZ29" s="23">
        <f t="shared" si="5"/>
        <v>3</v>
      </c>
      <c r="BA29" s="23">
        <f t="shared" si="5"/>
        <v>3</v>
      </c>
      <c r="BB29" s="23">
        <f t="shared" si="5"/>
        <v>7</v>
      </c>
      <c r="BC29" s="24">
        <f t="shared" si="5"/>
        <v>2</v>
      </c>
      <c r="BD29" s="25">
        <f>SUM(BD4:BD27)</f>
        <v>17</v>
      </c>
      <c r="BE29" s="22">
        <f t="shared" si="5"/>
        <v>0</v>
      </c>
      <c r="BF29" s="23">
        <f t="shared" si="5"/>
        <v>0</v>
      </c>
      <c r="BG29" s="23">
        <f t="shared" si="5"/>
        <v>0</v>
      </c>
      <c r="BH29" s="23">
        <f t="shared" si="5"/>
        <v>0</v>
      </c>
      <c r="BI29" s="25">
        <f t="shared" si="5"/>
        <v>0</v>
      </c>
      <c r="BJ29" s="22">
        <f t="shared" si="5"/>
        <v>0</v>
      </c>
      <c r="BK29" s="23">
        <f t="shared" si="5"/>
        <v>0</v>
      </c>
      <c r="BL29" s="23">
        <f t="shared" si="5"/>
        <v>0</v>
      </c>
      <c r="BM29" s="23">
        <f t="shared" si="5"/>
        <v>0</v>
      </c>
      <c r="BN29" s="25">
        <f>SUM(BN4:BN28)</f>
        <v>0</v>
      </c>
      <c r="BO29" s="39">
        <f>SUM(BO4:BO28)</f>
        <v>17</v>
      </c>
      <c r="BP29"/>
    </row>
    <row r="30" spans="1:68" ht="16.5" thickTop="1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8" s="132" customFormat="1" ht="15.75" thickBot="1" x14ac:dyDescent="0.3">
      <c r="A31" s="130" t="s">
        <v>95</v>
      </c>
      <c r="B31" s="132">
        <v>2</v>
      </c>
      <c r="C31" s="132">
        <v>3</v>
      </c>
      <c r="D31" s="132">
        <v>2</v>
      </c>
      <c r="E31" s="132">
        <v>1</v>
      </c>
      <c r="F31" s="132">
        <f>SUM(B31:E31)</f>
        <v>8</v>
      </c>
      <c r="H31" s="132">
        <v>1</v>
      </c>
      <c r="J31" s="132">
        <v>1</v>
      </c>
      <c r="K31" s="132">
        <v>4</v>
      </c>
      <c r="L31" s="132">
        <f>SUM(G31:K31)</f>
        <v>6</v>
      </c>
      <c r="O31" s="132">
        <v>2</v>
      </c>
      <c r="P31" s="132">
        <v>1</v>
      </c>
      <c r="Q31" s="132">
        <f>SUM(M31:P31)</f>
        <v>3</v>
      </c>
      <c r="R31" s="132">
        <v>4</v>
      </c>
      <c r="S31" s="132">
        <v>2</v>
      </c>
      <c r="T31" s="132">
        <v>2</v>
      </c>
      <c r="U31" s="132">
        <v>1</v>
      </c>
      <c r="V31" s="132">
        <f>SUM(R31:U31)</f>
        <v>9</v>
      </c>
      <c r="W31" s="132">
        <v>1</v>
      </c>
      <c r="X31" s="132">
        <v>1</v>
      </c>
      <c r="Z31" s="132">
        <v>1</v>
      </c>
      <c r="AB31" s="132">
        <f>SUM(W31:AA31)</f>
        <v>3</v>
      </c>
      <c r="AC31" s="132">
        <v>2</v>
      </c>
      <c r="AG31" s="132">
        <f>SUM(AC31:AF31)</f>
        <v>2</v>
      </c>
      <c r="AH31" s="132">
        <v>1</v>
      </c>
      <c r="AL31" s="132">
        <v>1</v>
      </c>
      <c r="AM31" s="132">
        <f>SUM(AH31:AL31)</f>
        <v>2</v>
      </c>
      <c r="AN31" s="132">
        <v>1</v>
      </c>
      <c r="AQ31" s="132">
        <v>1</v>
      </c>
      <c r="AR31" s="132">
        <v>4</v>
      </c>
      <c r="AS31" s="132">
        <f>SUM(AN31:AR31)</f>
        <v>6</v>
      </c>
      <c r="AT31" s="132">
        <v>2</v>
      </c>
      <c r="AU31" s="132">
        <v>2</v>
      </c>
      <c r="AW31" s="132">
        <v>1</v>
      </c>
      <c r="AX31" s="132">
        <f>SUM(AT31:AW31)</f>
        <v>5</v>
      </c>
      <c r="BA31" s="132">
        <v>2</v>
      </c>
      <c r="BB31" s="132">
        <v>1</v>
      </c>
      <c r="BD31" s="132">
        <f>SUM(AY31:BC31)</f>
        <v>3</v>
      </c>
      <c r="BI31" s="132">
        <f>SUM(BE31:BH31)</f>
        <v>0</v>
      </c>
      <c r="BN31" s="132">
        <f>SUM(BJ31:BM31)</f>
        <v>0</v>
      </c>
      <c r="BO31" s="132">
        <f>SUM(BN31,BI31,BD31,AX31,AS31,AM31,AG31,AB31,V31,Q31,L31,F31)</f>
        <v>47</v>
      </c>
    </row>
  </sheetData>
  <mergeCells count="26">
    <mergeCell ref="BO1:BO3"/>
    <mergeCell ref="AS2:AS3"/>
    <mergeCell ref="AX2:AX3"/>
    <mergeCell ref="BD2:BD3"/>
    <mergeCell ref="BI2:BI3"/>
    <mergeCell ref="BN2:BN3"/>
    <mergeCell ref="AN1:AS1"/>
    <mergeCell ref="AT1:AX1"/>
    <mergeCell ref="AY1:BD1"/>
    <mergeCell ref="BE1:BI1"/>
    <mergeCell ref="BJ1:BN1"/>
    <mergeCell ref="W1:AB1"/>
    <mergeCell ref="AC1:AG1"/>
    <mergeCell ref="AH1:AM1"/>
    <mergeCell ref="A1:A3"/>
    <mergeCell ref="B1:F1"/>
    <mergeCell ref="G1:L1"/>
    <mergeCell ref="M1:Q1"/>
    <mergeCell ref="R1:V1"/>
    <mergeCell ref="F2:F3"/>
    <mergeCell ref="L2:L3"/>
    <mergeCell ref="Q2:Q3"/>
    <mergeCell ref="V2:V3"/>
    <mergeCell ref="AG2:AG3"/>
    <mergeCell ref="AM2:AM3"/>
    <mergeCell ref="AB2:AB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1"/>
  <sheetViews>
    <sheetView zoomScale="85" zoomScaleNormal="85" workbookViewId="0">
      <pane xSplit="1" topLeftCell="B1" activePane="topRight" state="frozen"/>
      <selection pane="topRight" activeCell="B4" sqref="B4:AX27"/>
    </sheetView>
  </sheetViews>
  <sheetFormatPr defaultColWidth="9.140625" defaultRowHeight="15" x14ac:dyDescent="0.25"/>
  <cols>
    <col min="1" max="1" width="65.85546875" style="2" customWidth="1"/>
    <col min="2" max="48" width="10.7109375" style="2" customWidth="1"/>
    <col min="49" max="49" width="13" style="2" customWidth="1"/>
    <col min="50" max="50" width="10.7109375" style="2" customWidth="1"/>
    <col min="51" max="51" width="14.140625" style="2" customWidth="1"/>
    <col min="52" max="52" width="13.42578125" style="2" customWidth="1"/>
    <col min="53" max="53" width="13.5703125" style="2" customWidth="1"/>
    <col min="54" max="54" width="12.5703125" style="2" customWidth="1"/>
    <col min="55" max="55" width="13.28515625" style="2" customWidth="1"/>
    <col min="56" max="66" width="10.7109375" style="2" customWidth="1"/>
    <col min="67" max="16384" width="9.140625" style="2"/>
  </cols>
  <sheetData>
    <row r="1" spans="1:68" ht="17.25" customHeight="1" thickTop="1" thickBot="1" x14ac:dyDescent="0.3">
      <c r="A1" s="243" t="s">
        <v>2</v>
      </c>
      <c r="B1" s="240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  <c r="BP1"/>
    </row>
    <row r="2" spans="1:68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  <c r="BP2"/>
    </row>
    <row r="3" spans="1:68" ht="30.75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50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50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  <c r="BP3"/>
    </row>
    <row r="4" spans="1:68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4"/>
      <c r="Q4" s="78"/>
      <c r="R4" s="6"/>
      <c r="S4" s="3"/>
      <c r="T4" s="3"/>
      <c r="U4" s="3"/>
      <c r="V4" s="5"/>
      <c r="W4" s="6"/>
      <c r="X4" s="3"/>
      <c r="Y4" s="3"/>
      <c r="Z4" s="3"/>
      <c r="AA4" s="4"/>
      <c r="AB4" s="78"/>
      <c r="AC4" s="6"/>
      <c r="AD4" s="3"/>
      <c r="AE4" s="3"/>
      <c r="AF4" s="3"/>
      <c r="AG4" s="7"/>
      <c r="AH4" s="184"/>
      <c r="AI4" s="185"/>
      <c r="AJ4" s="186"/>
      <c r="AK4" s="203"/>
      <c r="AL4" s="187"/>
      <c r="AM4" s="182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>
        <v>1</v>
      </c>
      <c r="BA4" s="3"/>
      <c r="BB4" s="3"/>
      <c r="BC4" s="4"/>
      <c r="BD4" s="5">
        <f>SUM(AY4:BC4)</f>
        <v>1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1</v>
      </c>
      <c r="BP4"/>
    </row>
    <row r="5" spans="1:68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9"/>
      <c r="Q5" s="79"/>
      <c r="R5" s="11"/>
      <c r="S5" s="8"/>
      <c r="T5" s="8"/>
      <c r="U5" s="8"/>
      <c r="V5" s="10"/>
      <c r="W5" s="11"/>
      <c r="X5" s="8"/>
      <c r="Y5" s="8"/>
      <c r="Z5" s="8"/>
      <c r="AA5" s="9"/>
      <c r="AB5" s="79"/>
      <c r="AC5" s="11"/>
      <c r="AD5" s="8"/>
      <c r="AE5" s="8"/>
      <c r="AF5" s="8"/>
      <c r="AG5" s="12"/>
      <c r="AH5" s="188"/>
      <c r="AI5" s="8"/>
      <c r="AJ5" s="49"/>
      <c r="AK5" s="58"/>
      <c r="AL5" s="189"/>
      <c r="AM5" s="183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>
        <v>1</v>
      </c>
      <c r="BA5" s="8"/>
      <c r="BB5" s="8"/>
      <c r="BC5" s="9"/>
      <c r="BD5" s="10">
        <f>SUM(AY5:BC5)</f>
        <v>1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1</v>
      </c>
      <c r="BP5"/>
    </row>
    <row r="6" spans="1:68" ht="15.75" thickBot="1" x14ac:dyDescent="0.3">
      <c r="A6" s="65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9"/>
      <c r="Q6" s="79"/>
      <c r="R6" s="11"/>
      <c r="S6" s="8"/>
      <c r="T6" s="8"/>
      <c r="U6" s="8"/>
      <c r="V6" s="10"/>
      <c r="W6" s="11"/>
      <c r="X6" s="8"/>
      <c r="Y6" s="8"/>
      <c r="Z6" s="8"/>
      <c r="AA6" s="9"/>
      <c r="AB6" s="79"/>
      <c r="AC6" s="11"/>
      <c r="AD6" s="8"/>
      <c r="AE6" s="8"/>
      <c r="AF6" s="8"/>
      <c r="AG6" s="12"/>
      <c r="AH6" s="188"/>
      <c r="AI6" s="8"/>
      <c r="AJ6" s="49"/>
      <c r="AK6" s="58"/>
      <c r="AL6" s="189"/>
      <c r="AM6" s="183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  <c r="BP6"/>
    </row>
    <row r="7" spans="1:68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9"/>
      <c r="Q7" s="79"/>
      <c r="R7" s="11"/>
      <c r="S7" s="8"/>
      <c r="T7" s="8"/>
      <c r="U7" s="8"/>
      <c r="V7" s="10"/>
      <c r="W7" s="11"/>
      <c r="X7" s="8"/>
      <c r="Y7" s="8"/>
      <c r="Z7" s="8"/>
      <c r="AA7" s="9"/>
      <c r="AB7" s="79"/>
      <c r="AC7" s="11"/>
      <c r="AD7" s="8"/>
      <c r="AE7" s="8"/>
      <c r="AF7" s="8"/>
      <c r="AG7" s="12"/>
      <c r="AH7" s="188"/>
      <c r="AI7" s="8"/>
      <c r="AJ7" s="49"/>
      <c r="AK7" s="58"/>
      <c r="AL7" s="189"/>
      <c r="AM7" s="183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  <c r="BP7"/>
    </row>
    <row r="8" spans="1:68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9"/>
      <c r="Q8" s="79"/>
      <c r="R8" s="11"/>
      <c r="S8" s="8"/>
      <c r="T8" s="8"/>
      <c r="U8" s="8"/>
      <c r="V8" s="10"/>
      <c r="W8" s="11"/>
      <c r="X8" s="8"/>
      <c r="Y8" s="8"/>
      <c r="Z8" s="8"/>
      <c r="AA8" s="9"/>
      <c r="AB8" s="79"/>
      <c r="AC8" s="11"/>
      <c r="AD8" s="8"/>
      <c r="AE8" s="8"/>
      <c r="AF8" s="8"/>
      <c r="AG8" s="12"/>
      <c r="AH8" s="188"/>
      <c r="AI8" s="8"/>
      <c r="AJ8" s="49"/>
      <c r="AK8" s="58"/>
      <c r="AL8" s="189"/>
      <c r="AM8" s="183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>
        <v>1</v>
      </c>
      <c r="BB8" s="8">
        <v>3</v>
      </c>
      <c r="BC8" s="9"/>
      <c r="BD8" s="10">
        <f>SUM(AY8:BC8)</f>
        <v>4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4</v>
      </c>
      <c r="BP8"/>
    </row>
    <row r="9" spans="1:68" ht="15.75" thickBot="1" x14ac:dyDescent="0.3">
      <c r="A9" s="2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9"/>
      <c r="Q9" s="79"/>
      <c r="R9" s="11"/>
      <c r="S9" s="8"/>
      <c r="T9" s="8"/>
      <c r="U9" s="8"/>
      <c r="V9" s="10"/>
      <c r="W9" s="11"/>
      <c r="X9" s="8"/>
      <c r="Y9" s="8"/>
      <c r="Z9" s="8"/>
      <c r="AA9" s="9"/>
      <c r="AB9" s="79"/>
      <c r="AC9" s="11"/>
      <c r="AD9" s="8"/>
      <c r="AE9" s="8"/>
      <c r="AF9" s="8"/>
      <c r="AG9" s="12"/>
      <c r="AH9" s="188"/>
      <c r="AI9" s="8"/>
      <c r="AJ9" s="49"/>
      <c r="AK9" s="58"/>
      <c r="AL9" s="189"/>
      <c r="AM9" s="183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/>
      <c r="BC9" s="9"/>
      <c r="BD9" s="10">
        <f t="shared" si="1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  <c r="BP9"/>
    </row>
    <row r="10" spans="1:68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9"/>
      <c r="Q10" s="79"/>
      <c r="R10" s="11"/>
      <c r="S10" s="8"/>
      <c r="T10" s="8"/>
      <c r="U10" s="8"/>
      <c r="V10" s="10"/>
      <c r="W10" s="11"/>
      <c r="X10" s="8"/>
      <c r="Y10" s="8"/>
      <c r="Z10" s="8"/>
      <c r="AA10" s="9"/>
      <c r="AB10" s="79"/>
      <c r="AC10" s="11"/>
      <c r="AD10" s="8"/>
      <c r="AE10" s="8"/>
      <c r="AF10" s="8"/>
      <c r="AG10" s="12"/>
      <c r="AH10" s="188"/>
      <c r="AI10" s="8"/>
      <c r="AJ10" s="49"/>
      <c r="AK10" s="58"/>
      <c r="AL10" s="189"/>
      <c r="AM10" s="183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  <c r="BP10"/>
    </row>
    <row r="11" spans="1:68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9"/>
      <c r="Q11" s="79"/>
      <c r="R11" s="11"/>
      <c r="S11" s="8"/>
      <c r="T11" s="8"/>
      <c r="U11" s="8"/>
      <c r="V11" s="10"/>
      <c r="W11" s="11"/>
      <c r="X11" s="8"/>
      <c r="Y11" s="8"/>
      <c r="Z11" s="8"/>
      <c r="AA11" s="9"/>
      <c r="AB11" s="79"/>
      <c r="AC11" s="11"/>
      <c r="AD11" s="8"/>
      <c r="AE11" s="8"/>
      <c r="AF11" s="8"/>
      <c r="AG11" s="12"/>
      <c r="AH11" s="188"/>
      <c r="AI11" s="8"/>
      <c r="AJ11" s="49"/>
      <c r="AK11" s="58"/>
      <c r="AL11" s="189"/>
      <c r="AM11" s="183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>
        <f t="shared" si="1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  <c r="BP11"/>
    </row>
    <row r="12" spans="1:68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9"/>
      <c r="Q12" s="79"/>
      <c r="R12" s="11"/>
      <c r="S12" s="8"/>
      <c r="T12" s="8"/>
      <c r="U12" s="8"/>
      <c r="V12" s="10"/>
      <c r="W12" s="11"/>
      <c r="X12" s="8"/>
      <c r="Y12" s="8"/>
      <c r="Z12" s="8"/>
      <c r="AA12" s="9"/>
      <c r="AB12" s="79"/>
      <c r="AC12" s="11"/>
      <c r="AD12" s="8"/>
      <c r="AE12" s="8"/>
      <c r="AF12" s="8"/>
      <c r="AG12" s="12"/>
      <c r="AH12" s="188"/>
      <c r="AI12" s="8"/>
      <c r="AJ12" s="49"/>
      <c r="AK12" s="58"/>
      <c r="AL12" s="189"/>
      <c r="AM12" s="183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  <c r="BP12"/>
    </row>
    <row r="13" spans="1:68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9"/>
      <c r="Q13" s="79"/>
      <c r="R13" s="11"/>
      <c r="S13" s="8"/>
      <c r="T13" s="8"/>
      <c r="U13" s="8"/>
      <c r="V13" s="10"/>
      <c r="W13" s="11"/>
      <c r="X13" s="8"/>
      <c r="Y13" s="8"/>
      <c r="Z13" s="8"/>
      <c r="AA13" s="9"/>
      <c r="AB13" s="79"/>
      <c r="AC13" s="11"/>
      <c r="AD13" s="8"/>
      <c r="AE13" s="8"/>
      <c r="AF13" s="8"/>
      <c r="AG13" s="12"/>
      <c r="AH13" s="188"/>
      <c r="AI13" s="8"/>
      <c r="AJ13" s="49"/>
      <c r="AK13" s="58"/>
      <c r="AL13" s="189"/>
      <c r="AM13" s="183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  <c r="BP13"/>
    </row>
    <row r="14" spans="1:68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9"/>
      <c r="Q14" s="79"/>
      <c r="R14" s="11"/>
      <c r="S14" s="8"/>
      <c r="T14" s="8"/>
      <c r="U14" s="8"/>
      <c r="V14" s="10"/>
      <c r="W14" s="11"/>
      <c r="X14" s="8"/>
      <c r="Y14" s="8"/>
      <c r="Z14" s="8"/>
      <c r="AA14" s="9"/>
      <c r="AB14" s="79"/>
      <c r="AC14" s="11"/>
      <c r="AD14" s="8"/>
      <c r="AE14" s="8"/>
      <c r="AF14" s="8"/>
      <c r="AG14" s="12"/>
      <c r="AH14" s="188"/>
      <c r="AI14" s="8"/>
      <c r="AJ14" s="49"/>
      <c r="AK14" s="58"/>
      <c r="AL14" s="189"/>
      <c r="AM14" s="183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  <c r="BP14"/>
    </row>
    <row r="15" spans="1:68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9"/>
      <c r="Q15" s="79"/>
      <c r="R15" s="11"/>
      <c r="S15" s="8"/>
      <c r="T15" s="8"/>
      <c r="U15" s="8"/>
      <c r="V15" s="10"/>
      <c r="W15" s="11"/>
      <c r="X15" s="8"/>
      <c r="Y15" s="8"/>
      <c r="Z15" s="8"/>
      <c r="AA15" s="9"/>
      <c r="AB15" s="79"/>
      <c r="AC15" s="11"/>
      <c r="AD15" s="8"/>
      <c r="AE15" s="8"/>
      <c r="AF15" s="8"/>
      <c r="AG15" s="12"/>
      <c r="AH15" s="188"/>
      <c r="AI15" s="8"/>
      <c r="AJ15" s="49"/>
      <c r="AK15" s="58"/>
      <c r="AL15" s="189"/>
      <c r="AM15" s="183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  <c r="BP15"/>
    </row>
    <row r="16" spans="1:68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9"/>
      <c r="Q16" s="79"/>
      <c r="R16" s="11"/>
      <c r="S16" s="8"/>
      <c r="T16" s="8"/>
      <c r="U16" s="8"/>
      <c r="V16" s="10"/>
      <c r="W16" s="11"/>
      <c r="X16" s="8"/>
      <c r="Y16" s="8"/>
      <c r="Z16" s="8"/>
      <c r="AA16" s="9"/>
      <c r="AB16" s="79"/>
      <c r="AC16" s="11"/>
      <c r="AD16" s="8"/>
      <c r="AE16" s="8"/>
      <c r="AF16" s="8"/>
      <c r="AG16" s="12"/>
      <c r="AH16" s="188"/>
      <c r="AI16" s="8"/>
      <c r="AJ16" s="49"/>
      <c r="AK16" s="58"/>
      <c r="AL16" s="189"/>
      <c r="AM16" s="183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  <c r="BP16"/>
    </row>
    <row r="17" spans="1:68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9"/>
      <c r="Q17" s="79"/>
      <c r="R17" s="11"/>
      <c r="S17" s="8"/>
      <c r="T17" s="8"/>
      <c r="U17" s="8"/>
      <c r="V17" s="10"/>
      <c r="W17" s="11"/>
      <c r="X17" s="8"/>
      <c r="Y17" s="8"/>
      <c r="Z17" s="8"/>
      <c r="AA17" s="9"/>
      <c r="AB17" s="79"/>
      <c r="AC17" s="11"/>
      <c r="AD17" s="8"/>
      <c r="AE17" s="8"/>
      <c r="AF17" s="8"/>
      <c r="AG17" s="12"/>
      <c r="AH17" s="188"/>
      <c r="AI17" s="8"/>
      <c r="AJ17" s="49"/>
      <c r="AK17" s="58"/>
      <c r="AL17" s="189"/>
      <c r="AM17" s="183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>
        <v>1</v>
      </c>
      <c r="BC17" s="9"/>
      <c r="BD17" s="10">
        <f t="shared" si="1"/>
        <v>1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1</v>
      </c>
      <c r="BP17"/>
    </row>
    <row r="18" spans="1:68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9"/>
      <c r="Q18" s="79"/>
      <c r="R18" s="11"/>
      <c r="S18" s="8"/>
      <c r="T18" s="8"/>
      <c r="U18" s="8"/>
      <c r="V18" s="10"/>
      <c r="W18" s="11"/>
      <c r="X18" s="8"/>
      <c r="Y18" s="8"/>
      <c r="Z18" s="8"/>
      <c r="AA18" s="9"/>
      <c r="AB18" s="79"/>
      <c r="AC18" s="11"/>
      <c r="AD18" s="8"/>
      <c r="AE18" s="8"/>
      <c r="AF18" s="8"/>
      <c r="AG18" s="12"/>
      <c r="AH18" s="188"/>
      <c r="AI18" s="8"/>
      <c r="AJ18" s="49"/>
      <c r="AK18" s="58"/>
      <c r="AL18" s="189"/>
      <c r="AM18" s="183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  <c r="BP18"/>
    </row>
    <row r="19" spans="1:68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9"/>
      <c r="Q19" s="79"/>
      <c r="R19" s="11"/>
      <c r="S19" s="8"/>
      <c r="T19" s="8"/>
      <c r="U19" s="8"/>
      <c r="V19" s="10"/>
      <c r="W19" s="11"/>
      <c r="X19" s="8"/>
      <c r="Y19" s="8"/>
      <c r="Z19" s="8"/>
      <c r="AA19" s="9"/>
      <c r="AB19" s="79"/>
      <c r="AC19" s="11"/>
      <c r="AD19" s="8"/>
      <c r="AE19" s="8"/>
      <c r="AF19" s="8"/>
      <c r="AG19" s="12"/>
      <c r="AH19" s="188"/>
      <c r="AI19" s="8"/>
      <c r="AJ19" s="49"/>
      <c r="AK19" s="58"/>
      <c r="AL19" s="189"/>
      <c r="AM19" s="183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10">
        <f t="shared" si="1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  <c r="BP19"/>
    </row>
    <row r="20" spans="1:68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9"/>
      <c r="Q20" s="79"/>
      <c r="R20" s="11"/>
      <c r="S20" s="8"/>
      <c r="T20" s="8"/>
      <c r="U20" s="8"/>
      <c r="V20" s="10"/>
      <c r="W20" s="11"/>
      <c r="X20" s="8"/>
      <c r="Y20" s="8"/>
      <c r="Z20" s="8"/>
      <c r="AA20" s="9"/>
      <c r="AB20" s="79"/>
      <c r="AC20" s="11"/>
      <c r="AD20" s="8"/>
      <c r="AE20" s="8"/>
      <c r="AF20" s="8"/>
      <c r="AG20" s="12"/>
      <c r="AH20" s="188"/>
      <c r="AI20" s="8"/>
      <c r="AJ20" s="49"/>
      <c r="AK20" s="58"/>
      <c r="AL20" s="189"/>
      <c r="AM20" s="183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  <c r="BP20"/>
    </row>
    <row r="21" spans="1:68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9"/>
      <c r="Q21" s="79"/>
      <c r="R21" s="11"/>
      <c r="S21" s="8"/>
      <c r="T21" s="8"/>
      <c r="U21" s="8"/>
      <c r="V21" s="10"/>
      <c r="W21" s="11"/>
      <c r="X21" s="8"/>
      <c r="Y21" s="8"/>
      <c r="Z21" s="8"/>
      <c r="AA21" s="9"/>
      <c r="AB21" s="79"/>
      <c r="AC21" s="11"/>
      <c r="AD21" s="8"/>
      <c r="AE21" s="8"/>
      <c r="AF21" s="8"/>
      <c r="AG21" s="12"/>
      <c r="AH21" s="188"/>
      <c r="AI21" s="8"/>
      <c r="AJ21" s="49"/>
      <c r="AK21" s="58"/>
      <c r="AL21" s="189"/>
      <c r="AM21" s="183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  <c r="BP21"/>
    </row>
    <row r="22" spans="1:68" ht="15.75" thickBot="1" x14ac:dyDescent="0.3">
      <c r="A22" s="6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9"/>
      <c r="Q22" s="79"/>
      <c r="R22" s="11"/>
      <c r="S22" s="8"/>
      <c r="T22" s="8"/>
      <c r="U22" s="8"/>
      <c r="V22" s="10"/>
      <c r="W22" s="11"/>
      <c r="X22" s="8"/>
      <c r="Y22" s="8"/>
      <c r="Z22" s="8"/>
      <c r="AA22" s="9"/>
      <c r="AB22" s="79"/>
      <c r="AC22" s="11"/>
      <c r="AD22" s="8"/>
      <c r="AE22" s="8"/>
      <c r="AF22" s="8"/>
      <c r="AG22" s="12"/>
      <c r="AH22" s="188"/>
      <c r="AI22" s="8"/>
      <c r="AJ22" s="49"/>
      <c r="AK22" s="58"/>
      <c r="AL22" s="189"/>
      <c r="AM22" s="183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  <c r="BP22"/>
    </row>
    <row r="23" spans="1:68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9"/>
      <c r="Q23" s="79"/>
      <c r="R23" s="11"/>
      <c r="S23" s="8"/>
      <c r="T23" s="8"/>
      <c r="U23" s="8"/>
      <c r="V23" s="10"/>
      <c r="W23" s="11"/>
      <c r="X23" s="8"/>
      <c r="Y23" s="8"/>
      <c r="Z23" s="8"/>
      <c r="AA23" s="9"/>
      <c r="AB23" s="79"/>
      <c r="AC23" s="11"/>
      <c r="AD23" s="8"/>
      <c r="AE23" s="8"/>
      <c r="AF23" s="8"/>
      <c r="AG23" s="12"/>
      <c r="AH23" s="188"/>
      <c r="AI23" s="8"/>
      <c r="AJ23" s="49"/>
      <c r="AK23" s="58"/>
      <c r="AL23" s="189"/>
      <c r="AM23" s="183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  <c r="BP23"/>
    </row>
    <row r="24" spans="1:68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4"/>
      <c r="Q24" s="79"/>
      <c r="R24" s="15"/>
      <c r="S24" s="13"/>
      <c r="T24" s="13"/>
      <c r="U24" s="13"/>
      <c r="V24" s="10"/>
      <c r="W24" s="15"/>
      <c r="X24" s="13"/>
      <c r="Y24" s="13"/>
      <c r="Z24" s="13"/>
      <c r="AA24" s="14"/>
      <c r="AB24" s="79"/>
      <c r="AC24" s="15"/>
      <c r="AD24" s="13"/>
      <c r="AE24" s="13"/>
      <c r="AF24" s="13"/>
      <c r="AG24" s="12"/>
      <c r="AH24" s="190"/>
      <c r="AI24" s="70"/>
      <c r="AJ24" s="49"/>
      <c r="AK24" s="204"/>
      <c r="AL24" s="191"/>
      <c r="AM24" s="183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/>
      <c r="BA24" s="13"/>
      <c r="BB24" s="13"/>
      <c r="BC24" s="14"/>
      <c r="BD24" s="10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  <c r="BP24"/>
    </row>
    <row r="25" spans="1:68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4"/>
      <c r="Q25" s="79"/>
      <c r="R25" s="15"/>
      <c r="S25" s="13"/>
      <c r="T25" s="13"/>
      <c r="U25" s="13"/>
      <c r="V25" s="10"/>
      <c r="W25" s="15"/>
      <c r="X25" s="13"/>
      <c r="Y25" s="13"/>
      <c r="Z25" s="13"/>
      <c r="AA25" s="14"/>
      <c r="AB25" s="79"/>
      <c r="AC25" s="15"/>
      <c r="AD25" s="13"/>
      <c r="AE25" s="13"/>
      <c r="AF25" s="13"/>
      <c r="AG25" s="12"/>
      <c r="AH25" s="190"/>
      <c r="AI25" s="70"/>
      <c r="AJ25" s="49"/>
      <c r="AK25" s="204"/>
      <c r="AL25" s="191"/>
      <c r="AM25" s="183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3"/>
      <c r="BC25" s="14"/>
      <c r="BD25" s="10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  <c r="BP25"/>
    </row>
    <row r="26" spans="1:68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4"/>
      <c r="Q26" s="79"/>
      <c r="R26" s="15"/>
      <c r="S26" s="13"/>
      <c r="T26" s="13"/>
      <c r="U26" s="13"/>
      <c r="V26" s="10"/>
      <c r="W26" s="15"/>
      <c r="X26" s="13"/>
      <c r="Y26" s="13"/>
      <c r="Z26" s="13"/>
      <c r="AA26" s="14"/>
      <c r="AB26" s="79"/>
      <c r="AC26" s="15"/>
      <c r="AD26" s="13"/>
      <c r="AE26" s="13"/>
      <c r="AF26" s="13"/>
      <c r="AG26" s="12"/>
      <c r="AH26" s="190"/>
      <c r="AI26" s="70"/>
      <c r="AJ26" s="49"/>
      <c r="AK26" s="204"/>
      <c r="AL26" s="191"/>
      <c r="AM26" s="183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/>
      <c r="AZ26" s="13"/>
      <c r="BA26" s="13"/>
      <c r="BB26" s="13"/>
      <c r="BC26" s="14"/>
      <c r="BD26" s="10">
        <f t="shared" si="1"/>
        <v>0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0</v>
      </c>
      <c r="BP26"/>
    </row>
    <row r="27" spans="1:68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8"/>
      <c r="Q27" s="8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80"/>
      <c r="AC27" s="19"/>
      <c r="AD27" s="17"/>
      <c r="AE27" s="17"/>
      <c r="AF27" s="17"/>
      <c r="AG27" s="12"/>
      <c r="AH27" s="192"/>
      <c r="AI27" s="193"/>
      <c r="AJ27" s="194"/>
      <c r="AK27" s="205"/>
      <c r="AL27" s="195"/>
      <c r="AM27" s="183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10">
        <f t="shared" si="1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  <c r="BP27"/>
    </row>
    <row r="28" spans="1:68" ht="16.5" thickTop="1" thickBot="1" x14ac:dyDescent="0.3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10">
        <f t="shared" ref="V6:V29" si="2">SUM(R28:U28)</f>
        <v>0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  <c r="BP28"/>
    </row>
    <row r="29" spans="1:68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3">SUM(D4:D28)</f>
        <v>0</v>
      </c>
      <c r="E29" s="23">
        <f t="shared" si="3"/>
        <v>0</v>
      </c>
      <c r="F29" s="33">
        <f>SUM(F4:F28)</f>
        <v>0</v>
      </c>
      <c r="G29" s="23">
        <f t="shared" ref="G29:K29" si="4">SUM(G4:G28)</f>
        <v>0</v>
      </c>
      <c r="H29" s="23">
        <f t="shared" si="4"/>
        <v>0</v>
      </c>
      <c r="I29" s="23">
        <f t="shared" si="4"/>
        <v>0</v>
      </c>
      <c r="J29" s="23">
        <f>SUM(J4:J27)</f>
        <v>0</v>
      </c>
      <c r="K29" s="23">
        <f t="shared" si="4"/>
        <v>0</v>
      </c>
      <c r="L29" s="33">
        <f>SUM(L4:L28)</f>
        <v>0</v>
      </c>
      <c r="M29" s="22">
        <f>SUM(M4:M28)</f>
        <v>0</v>
      </c>
      <c r="N29" s="22">
        <f t="shared" ref="N29:P29" si="5">SUM(N4:N28)</f>
        <v>0</v>
      </c>
      <c r="O29" s="22">
        <f t="shared" si="5"/>
        <v>0</v>
      </c>
      <c r="P29" s="22">
        <f t="shared" si="5"/>
        <v>0</v>
      </c>
      <c r="Q29" s="33">
        <f>SUM(Q4:Q28)</f>
        <v>0</v>
      </c>
      <c r="R29" s="22">
        <f>SUM(R4:R28)</f>
        <v>0</v>
      </c>
      <c r="S29" s="23">
        <f>SUM(S4:S27)</f>
        <v>0</v>
      </c>
      <c r="T29" s="23">
        <f>SUM(T4:T28)</f>
        <v>0</v>
      </c>
      <c r="U29" s="23">
        <f>SUM(U4:U27)</f>
        <v>0</v>
      </c>
      <c r="V29" s="10">
        <f t="shared" si="2"/>
        <v>0</v>
      </c>
      <c r="W29" s="22"/>
      <c r="X29" s="23"/>
      <c r="Y29" s="23"/>
      <c r="Z29" s="23"/>
      <c r="AA29" s="24"/>
      <c r="AB29" s="25">
        <f>SUM(AB5:AB27)</f>
        <v>0</v>
      </c>
      <c r="AC29" s="22">
        <f>SUM(AC4:AC27)</f>
        <v>0</v>
      </c>
      <c r="AD29" s="23">
        <f>SUM(AD4:AD27)</f>
        <v>0</v>
      </c>
      <c r="AE29" s="23">
        <f t="shared" ref="AE29:AF29" si="6">SUM(AE4:AE27)</f>
        <v>0</v>
      </c>
      <c r="AF29" s="23">
        <f t="shared" si="6"/>
        <v>0</v>
      </c>
      <c r="AG29" s="25">
        <f>SUM(AB29:AF29)</f>
        <v>0</v>
      </c>
      <c r="AH29" s="22">
        <f>SUM(AH4:AH27)</f>
        <v>0</v>
      </c>
      <c r="AI29" s="23">
        <f>SUM(AI4:AI28)</f>
        <v>0</v>
      </c>
      <c r="AJ29" s="23">
        <f t="shared" ref="AJ29:AL29" si="7">SUM(AJ4:AJ28)</f>
        <v>0</v>
      </c>
      <c r="AK29" s="23">
        <f t="shared" si="7"/>
        <v>0</v>
      </c>
      <c r="AL29" s="23">
        <f t="shared" si="7"/>
        <v>0</v>
      </c>
      <c r="AM29" s="25">
        <f>SUM(AM4:AM28)</f>
        <v>0</v>
      </c>
      <c r="AN29" s="22">
        <f>SUM(AN4:AN27)</f>
        <v>0</v>
      </c>
      <c r="AO29" s="23">
        <f>SUM(AO4:AO27)</f>
        <v>0</v>
      </c>
      <c r="AP29" s="23">
        <f t="shared" ref="AP29:AR29" si="8">SUM(AP4:AP27)</f>
        <v>0</v>
      </c>
      <c r="AQ29" s="23">
        <f t="shared" si="8"/>
        <v>0</v>
      </c>
      <c r="AR29" s="23">
        <f t="shared" si="8"/>
        <v>0</v>
      </c>
      <c r="AS29" s="25">
        <f>SUM(AN29:AR29)</f>
        <v>0</v>
      </c>
      <c r="AT29" s="22">
        <f>SUM(AT4:AT27)</f>
        <v>0</v>
      </c>
      <c r="AU29" s="23">
        <f>SUM(AU4:AU28)</f>
        <v>0</v>
      </c>
      <c r="AV29" s="23">
        <f t="shared" ref="AV29:AW29" si="9">SUM(AV4:AV28)</f>
        <v>0</v>
      </c>
      <c r="AW29" s="23">
        <f t="shared" si="9"/>
        <v>0</v>
      </c>
      <c r="AX29" s="25">
        <f>SUM(AX4:AX28)</f>
        <v>0</v>
      </c>
      <c r="AY29" s="22">
        <f>SUM(AY4:AY27)</f>
        <v>0</v>
      </c>
      <c r="AZ29" s="23">
        <f>SUM(AZ4:AZ28)</f>
        <v>2</v>
      </c>
      <c r="BA29" s="23">
        <f>SUM(BA4:BA27)</f>
        <v>1</v>
      </c>
      <c r="BB29" s="23">
        <f>SUM(BB4:BB28)</f>
        <v>4</v>
      </c>
      <c r="BC29" s="24"/>
      <c r="BD29" s="25">
        <f>SUM(BD4:BD28)</f>
        <v>7</v>
      </c>
      <c r="BE29" s="22">
        <f>SUM(BE4:BE27)</f>
        <v>0</v>
      </c>
      <c r="BF29" s="23">
        <f>SUM(BF4:BF28)</f>
        <v>0</v>
      </c>
      <c r="BG29" s="23">
        <f>SUM(BG4:BG27)</f>
        <v>0</v>
      </c>
      <c r="BH29" s="23">
        <f>SUM(BH4:BH27)</f>
        <v>0</v>
      </c>
      <c r="BI29" s="25">
        <f>SUM(BI4:BI28)</f>
        <v>0</v>
      </c>
      <c r="BJ29" s="22">
        <f t="shared" ref="BJ29:BM29" si="10">SUM(BJ4:BJ27)</f>
        <v>0</v>
      </c>
      <c r="BK29" s="23">
        <f t="shared" si="10"/>
        <v>0</v>
      </c>
      <c r="BL29" s="23">
        <f t="shared" si="10"/>
        <v>0</v>
      </c>
      <c r="BM29" s="23">
        <f t="shared" si="10"/>
        <v>0</v>
      </c>
      <c r="BN29" s="25">
        <f>SUM(BN4:BN28)</f>
        <v>0</v>
      </c>
      <c r="BO29" s="39">
        <f>SUM(BO4:BO28)</f>
        <v>7</v>
      </c>
      <c r="BP29"/>
    </row>
    <row r="30" spans="1:68" ht="16.5" thickTop="1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8" s="132" customFormat="1" ht="15.75" thickBot="1" x14ac:dyDescent="0.3">
      <c r="A31" s="130" t="s">
        <v>95</v>
      </c>
      <c r="B31" s="132">
        <v>1</v>
      </c>
      <c r="C31" s="132">
        <v>3</v>
      </c>
      <c r="F31" s="132">
        <f>SUM(B31:E31)</f>
        <v>4</v>
      </c>
      <c r="L31" s="132">
        <f>SUM(G31:K31)</f>
        <v>0</v>
      </c>
      <c r="P31" s="132">
        <v>1</v>
      </c>
      <c r="Q31" s="132">
        <f>SUM(M31:P31)</f>
        <v>1</v>
      </c>
      <c r="T31" s="132">
        <v>2</v>
      </c>
      <c r="V31" s="132">
        <f>SUM(T31:U31)</f>
        <v>2</v>
      </c>
      <c r="AB31" s="132">
        <f>SUM(W31:AA31)</f>
        <v>0</v>
      </c>
      <c r="AC31" s="132">
        <v>2</v>
      </c>
      <c r="AD31" s="132">
        <v>1</v>
      </c>
      <c r="AG31" s="132">
        <f>SUM(AC31:AF31)</f>
        <v>3</v>
      </c>
      <c r="AK31" s="132">
        <v>4</v>
      </c>
      <c r="AM31" s="132">
        <f>SUM(AH31:AL31)</f>
        <v>4</v>
      </c>
      <c r="AN31" s="132">
        <v>1</v>
      </c>
      <c r="AP31" s="132">
        <v>2</v>
      </c>
      <c r="AS31" s="132">
        <f>SUM(AN31:AR31)</f>
        <v>3</v>
      </c>
      <c r="AT31" s="132">
        <v>1</v>
      </c>
      <c r="AU31" s="132">
        <v>1</v>
      </c>
      <c r="AW31" s="132">
        <v>3</v>
      </c>
      <c r="AX31" s="132">
        <f>SUM(AT31:AW31)</f>
        <v>5</v>
      </c>
      <c r="BA31" s="132">
        <v>1</v>
      </c>
      <c r="BB31" s="132">
        <v>3</v>
      </c>
      <c r="BD31" s="132">
        <f>SUM(AY31:BC31)</f>
        <v>4</v>
      </c>
      <c r="BI31" s="132">
        <f>SUM(BE31:BH31)</f>
        <v>0</v>
      </c>
      <c r="BN31" s="132">
        <f>SUM(BJ31:BM31)</f>
        <v>0</v>
      </c>
      <c r="BO31" s="132">
        <f>SUM(BN31,BI31,BD31,AX31,AS31,AM31,AG31,AB31,V31)</f>
        <v>21</v>
      </c>
    </row>
  </sheetData>
  <mergeCells count="26">
    <mergeCell ref="BO1:BO3"/>
    <mergeCell ref="F2:F3"/>
    <mergeCell ref="L2:L3"/>
    <mergeCell ref="Q2:Q3"/>
    <mergeCell ref="V2:V3"/>
    <mergeCell ref="AG2:AG3"/>
    <mergeCell ref="AM2:AM3"/>
    <mergeCell ref="AS2:AS3"/>
    <mergeCell ref="AX2:AX3"/>
    <mergeCell ref="BD2:BD3"/>
    <mergeCell ref="BI2:BI3"/>
    <mergeCell ref="BN2:BN3"/>
    <mergeCell ref="W1:AB1"/>
    <mergeCell ref="AC1:AG1"/>
    <mergeCell ref="AH1:AM1"/>
    <mergeCell ref="AN1:AS1"/>
    <mergeCell ref="AT1:AX1"/>
    <mergeCell ref="AY1:BD1"/>
    <mergeCell ref="BE1:BI1"/>
    <mergeCell ref="BJ1:BN1"/>
    <mergeCell ref="A1:A3"/>
    <mergeCell ref="B1:F1"/>
    <mergeCell ref="G1:L1"/>
    <mergeCell ref="M1:Q1"/>
    <mergeCell ref="R1:V1"/>
    <mergeCell ref="AB2:AB3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ColWidth="9.140625" defaultRowHeight="15" x14ac:dyDescent="0.25"/>
  <cols>
    <col min="1" max="1" width="65.85546875" style="1" customWidth="1"/>
    <col min="2" max="48" width="10.7109375" style="1" customWidth="1"/>
    <col min="49" max="49" width="13.28515625" style="1" customWidth="1"/>
    <col min="50" max="50" width="10.7109375" style="1" customWidth="1"/>
    <col min="51" max="51" width="12.7109375" style="1" customWidth="1"/>
    <col min="52" max="52" width="13.5703125" style="1" customWidth="1"/>
    <col min="53" max="53" width="12.85546875" style="1" customWidth="1"/>
    <col min="54" max="54" width="13.140625" style="1" customWidth="1"/>
    <col min="55" max="55" width="12.5703125" style="1" customWidth="1"/>
    <col min="56" max="66" width="10.7109375" style="1" customWidth="1"/>
    <col min="67" max="16384" width="9.140625" style="1"/>
  </cols>
  <sheetData>
    <row r="1" spans="1:67" ht="17.25" thickTop="1" thickBot="1" x14ac:dyDescent="0.3">
      <c r="A1" s="251" t="s">
        <v>2</v>
      </c>
      <c r="B1" s="254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52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1" t="s">
        <v>86</v>
      </c>
      <c r="Q2" s="228"/>
      <c r="R2" s="31" t="s">
        <v>91</v>
      </c>
      <c r="S2" s="31" t="s">
        <v>92</v>
      </c>
      <c r="T2" s="31" t="s">
        <v>93</v>
      </c>
      <c r="U2" s="31" t="s">
        <v>94</v>
      </c>
      <c r="V2" s="228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53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94" t="s">
        <v>90</v>
      </c>
      <c r="Q3" s="238"/>
      <c r="R3" s="94" t="s">
        <v>101</v>
      </c>
      <c r="S3" s="94" t="s">
        <v>102</v>
      </c>
      <c r="T3" s="94" t="s">
        <v>103</v>
      </c>
      <c r="U3" s="94" t="s">
        <v>104</v>
      </c>
      <c r="V3" s="235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50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9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3"/>
      <c r="Q4" s="5"/>
      <c r="R4" s="6"/>
      <c r="S4" s="3"/>
      <c r="T4" s="3"/>
      <c r="U4" s="3"/>
      <c r="V4" s="5"/>
      <c r="W4" s="6"/>
      <c r="X4" s="3"/>
      <c r="Y4" s="3"/>
      <c r="Z4" s="3"/>
      <c r="AA4" s="4"/>
      <c r="AB4" s="78"/>
      <c r="AC4" s="6"/>
      <c r="AD4" s="3"/>
      <c r="AE4" s="3"/>
      <c r="AF4" s="3"/>
      <c r="AG4" s="5"/>
      <c r="AH4" s="6"/>
      <c r="AI4" s="3"/>
      <c r="AJ4" s="3"/>
      <c r="AK4" s="6"/>
      <c r="AL4" s="6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/>
      <c r="AZ4" s="3"/>
      <c r="BA4" s="3"/>
      <c r="BB4" s="3"/>
      <c r="BC4" s="4"/>
      <c r="BD4" s="5">
        <f>SUM(AY4:BC4)</f>
        <v>0</v>
      </c>
      <c r="BE4" s="6"/>
      <c r="BF4" s="3"/>
      <c r="BG4" s="3"/>
      <c r="BH4" s="3"/>
      <c r="BI4" s="5">
        <f>SUM(BE4:BH4)</f>
        <v>0</v>
      </c>
      <c r="BJ4" s="6"/>
      <c r="BK4" s="3"/>
      <c r="BL4" s="3"/>
      <c r="BM4" s="3"/>
      <c r="BN4" s="7">
        <f t="shared" ref="BN4:BN27" si="0">SUM(BJ4:BM4)</f>
        <v>0</v>
      </c>
      <c r="BO4" s="35">
        <f t="shared" ref="BO4:BO27" si="1">SUM(BN4,BI4,BD4,AX4,AS4,AM4,AG4,AB4,V4,F4,L4,Q4)</f>
        <v>0</v>
      </c>
    </row>
    <row r="5" spans="1:67" ht="15.75" thickBot="1" x14ac:dyDescent="0.3">
      <c r="A5" s="97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8"/>
      <c r="Q5" s="10"/>
      <c r="R5" s="11"/>
      <c r="S5" s="8"/>
      <c r="T5" s="8"/>
      <c r="U5" s="8"/>
      <c r="V5" s="10"/>
      <c r="W5" s="11"/>
      <c r="X5" s="8"/>
      <c r="Y5" s="8"/>
      <c r="Z5" s="8"/>
      <c r="AA5" s="9"/>
      <c r="AB5" s="79"/>
      <c r="AC5" s="11"/>
      <c r="AD5" s="8"/>
      <c r="AE5" s="8"/>
      <c r="AF5" s="8"/>
      <c r="AG5" s="10"/>
      <c r="AH5" s="11"/>
      <c r="AI5" s="8"/>
      <c r="AJ5" s="8"/>
      <c r="AK5" s="11"/>
      <c r="AL5" s="11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8"/>
      <c r="BC5" s="9"/>
      <c r="BD5" s="10">
        <f>SUM(AY5:BC5)</f>
        <v>0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1"/>
        <v>0</v>
      </c>
    </row>
    <row r="6" spans="1:67" ht="15.75" thickBot="1" x14ac:dyDescent="0.3">
      <c r="A6" s="97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8"/>
      <c r="Q6" s="10"/>
      <c r="R6" s="11"/>
      <c r="S6" s="8"/>
      <c r="T6" s="8"/>
      <c r="U6" s="8"/>
      <c r="V6" s="10"/>
      <c r="W6" s="11"/>
      <c r="X6" s="8"/>
      <c r="Y6" s="8"/>
      <c r="Z6" s="8"/>
      <c r="AA6" s="9"/>
      <c r="AB6" s="79"/>
      <c r="AC6" s="11"/>
      <c r="AD6" s="8"/>
      <c r="AE6" s="8"/>
      <c r="AF6" s="8"/>
      <c r="AG6" s="10"/>
      <c r="AH6" s="11"/>
      <c r="AI6" s="8"/>
      <c r="AJ6" s="8"/>
      <c r="AK6" s="11"/>
      <c r="AL6" s="11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>
        <f t="shared" ref="BD6:BD27" si="2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1"/>
        <v>0</v>
      </c>
    </row>
    <row r="7" spans="1:67" ht="15.75" thickBot="1" x14ac:dyDescent="0.3">
      <c r="A7" s="30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8"/>
      <c r="Q7" s="10"/>
      <c r="R7" s="11"/>
      <c r="S7" s="8"/>
      <c r="T7" s="8"/>
      <c r="U7" s="8"/>
      <c r="V7" s="10"/>
      <c r="W7" s="11"/>
      <c r="X7" s="8"/>
      <c r="Y7" s="8"/>
      <c r="Z7" s="8"/>
      <c r="AA7" s="9"/>
      <c r="AB7" s="79"/>
      <c r="AC7" s="11"/>
      <c r="AD7" s="8"/>
      <c r="AE7" s="8"/>
      <c r="AF7" s="8"/>
      <c r="AG7" s="10"/>
      <c r="AH7" s="11"/>
      <c r="AI7" s="8"/>
      <c r="AJ7" s="8"/>
      <c r="AK7" s="11"/>
      <c r="AL7" s="11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>
        <f t="shared" si="2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1"/>
        <v>0</v>
      </c>
    </row>
    <row r="8" spans="1:67" ht="30.75" thickBot="1" x14ac:dyDescent="0.3">
      <c r="A8" s="30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8"/>
      <c r="Q8" s="10"/>
      <c r="R8" s="11"/>
      <c r="S8" s="8"/>
      <c r="T8" s="8"/>
      <c r="U8" s="8"/>
      <c r="V8" s="10"/>
      <c r="W8" s="11"/>
      <c r="X8" s="8"/>
      <c r="Y8" s="8"/>
      <c r="Z8" s="8"/>
      <c r="AA8" s="9"/>
      <c r="AB8" s="79"/>
      <c r="AC8" s="11"/>
      <c r="AD8" s="8"/>
      <c r="AE8" s="8"/>
      <c r="AF8" s="8"/>
      <c r="AG8" s="10"/>
      <c r="AH8" s="11"/>
      <c r="AI8" s="8"/>
      <c r="AJ8" s="8"/>
      <c r="AK8" s="11"/>
      <c r="AL8" s="11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10">
        <f t="shared" si="2"/>
        <v>0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1"/>
        <v>0</v>
      </c>
    </row>
    <row r="9" spans="1:67" ht="15.75" thickBot="1" x14ac:dyDescent="0.3">
      <c r="A9" s="30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8"/>
      <c r="Q9" s="10"/>
      <c r="R9" s="11"/>
      <c r="S9" s="8"/>
      <c r="T9" s="8"/>
      <c r="U9" s="8"/>
      <c r="V9" s="10"/>
      <c r="W9" s="11"/>
      <c r="X9" s="8"/>
      <c r="Y9" s="8"/>
      <c r="Z9" s="8"/>
      <c r="AA9" s="9"/>
      <c r="AB9" s="79"/>
      <c r="AC9" s="11"/>
      <c r="AD9" s="8"/>
      <c r="AE9" s="8"/>
      <c r="AF9" s="8"/>
      <c r="AG9" s="10"/>
      <c r="AH9" s="11"/>
      <c r="AI9" s="8"/>
      <c r="AJ9" s="8"/>
      <c r="AK9" s="11"/>
      <c r="AL9" s="11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/>
      <c r="BC9" s="9"/>
      <c r="BD9" s="10">
        <f t="shared" si="2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1"/>
        <v>0</v>
      </c>
    </row>
    <row r="10" spans="1:67" ht="15.75" thickBot="1" x14ac:dyDescent="0.3">
      <c r="A10" s="9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8"/>
      <c r="Q10" s="10"/>
      <c r="R10" s="11"/>
      <c r="S10" s="8"/>
      <c r="T10" s="8"/>
      <c r="U10" s="8"/>
      <c r="V10" s="10"/>
      <c r="W10" s="11"/>
      <c r="X10" s="8"/>
      <c r="Y10" s="8"/>
      <c r="Z10" s="8"/>
      <c r="AA10" s="9"/>
      <c r="AB10" s="79"/>
      <c r="AC10" s="11"/>
      <c r="AD10" s="8"/>
      <c r="AE10" s="8"/>
      <c r="AF10" s="8"/>
      <c r="AG10" s="10"/>
      <c r="AH10" s="11"/>
      <c r="AI10" s="8"/>
      <c r="AJ10" s="8"/>
      <c r="AK10" s="11"/>
      <c r="AL10" s="11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>
        <f t="shared" si="2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1"/>
        <v>0</v>
      </c>
    </row>
    <row r="11" spans="1:67" ht="15.75" thickBot="1" x14ac:dyDescent="0.3">
      <c r="A11" s="30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8"/>
      <c r="Q11" s="10"/>
      <c r="R11" s="11"/>
      <c r="S11" s="8"/>
      <c r="T11" s="8"/>
      <c r="U11" s="8"/>
      <c r="V11" s="10"/>
      <c r="W11" s="11"/>
      <c r="X11" s="8"/>
      <c r="Y11" s="8"/>
      <c r="Z11" s="8"/>
      <c r="AA11" s="9"/>
      <c r="AB11" s="79"/>
      <c r="AC11" s="11"/>
      <c r="AD11" s="8"/>
      <c r="AE11" s="8"/>
      <c r="AF11" s="8"/>
      <c r="AG11" s="10"/>
      <c r="AH11" s="11"/>
      <c r="AI11" s="8"/>
      <c r="AJ11" s="8"/>
      <c r="AK11" s="11"/>
      <c r="AL11" s="11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>
        <f t="shared" si="2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1"/>
        <v>0</v>
      </c>
    </row>
    <row r="12" spans="1:67" ht="15.75" thickBot="1" x14ac:dyDescent="0.3">
      <c r="A12" s="30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8"/>
      <c r="Q12" s="10"/>
      <c r="R12" s="11"/>
      <c r="S12" s="8"/>
      <c r="T12" s="8"/>
      <c r="U12" s="8"/>
      <c r="V12" s="10"/>
      <c r="W12" s="11"/>
      <c r="X12" s="8"/>
      <c r="Y12" s="8"/>
      <c r="Z12" s="8"/>
      <c r="AA12" s="9"/>
      <c r="AB12" s="79"/>
      <c r="AC12" s="11"/>
      <c r="AD12" s="8"/>
      <c r="AE12" s="8"/>
      <c r="AF12" s="8"/>
      <c r="AG12" s="10"/>
      <c r="AH12" s="11"/>
      <c r="AI12" s="8"/>
      <c r="AJ12" s="8"/>
      <c r="AK12" s="11"/>
      <c r="AL12" s="11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>
        <f t="shared" si="2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1"/>
        <v>0</v>
      </c>
    </row>
    <row r="13" spans="1:67" ht="15.75" thickBot="1" x14ac:dyDescent="0.3">
      <c r="A13" s="30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8"/>
      <c r="Q13" s="10"/>
      <c r="R13" s="11"/>
      <c r="S13" s="8"/>
      <c r="T13" s="8"/>
      <c r="U13" s="8"/>
      <c r="V13" s="10"/>
      <c r="W13" s="11"/>
      <c r="X13" s="8"/>
      <c r="Y13" s="8"/>
      <c r="Z13" s="8"/>
      <c r="AA13" s="9"/>
      <c r="AB13" s="79"/>
      <c r="AC13" s="11"/>
      <c r="AD13" s="8"/>
      <c r="AE13" s="8"/>
      <c r="AF13" s="8"/>
      <c r="AG13" s="10"/>
      <c r="AH13" s="11"/>
      <c r="AI13" s="8"/>
      <c r="AJ13" s="8"/>
      <c r="AK13" s="11"/>
      <c r="AL13" s="11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>
        <f t="shared" si="2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1"/>
        <v>0</v>
      </c>
    </row>
    <row r="14" spans="1:67" ht="30.75" thickBot="1" x14ac:dyDescent="0.3">
      <c r="A14" s="30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8"/>
      <c r="Q14" s="10"/>
      <c r="R14" s="11"/>
      <c r="S14" s="8"/>
      <c r="T14" s="8"/>
      <c r="U14" s="8"/>
      <c r="V14" s="10"/>
      <c r="W14" s="11"/>
      <c r="X14" s="8"/>
      <c r="Y14" s="8"/>
      <c r="Z14" s="8"/>
      <c r="AA14" s="9"/>
      <c r="AB14" s="79"/>
      <c r="AC14" s="11"/>
      <c r="AD14" s="8"/>
      <c r="AE14" s="8"/>
      <c r="AF14" s="8"/>
      <c r="AG14" s="10"/>
      <c r="AH14" s="11"/>
      <c r="AI14" s="8"/>
      <c r="AJ14" s="8"/>
      <c r="AK14" s="11"/>
      <c r="AL14" s="11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>
        <f t="shared" si="2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1"/>
        <v>0</v>
      </c>
    </row>
    <row r="15" spans="1:67" ht="15.75" thickBot="1" x14ac:dyDescent="0.3">
      <c r="A15" s="30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8"/>
      <c r="Q15" s="10"/>
      <c r="R15" s="11"/>
      <c r="S15" s="8"/>
      <c r="T15" s="8"/>
      <c r="U15" s="8"/>
      <c r="V15" s="10"/>
      <c r="W15" s="11"/>
      <c r="X15" s="8"/>
      <c r="Y15" s="8"/>
      <c r="Z15" s="8"/>
      <c r="AA15" s="9"/>
      <c r="AB15" s="79"/>
      <c r="AC15" s="11"/>
      <c r="AD15" s="8"/>
      <c r="AE15" s="8"/>
      <c r="AF15" s="8"/>
      <c r="AG15" s="10"/>
      <c r="AH15" s="11"/>
      <c r="AI15" s="8"/>
      <c r="AJ15" s="8"/>
      <c r="AK15" s="11"/>
      <c r="AL15" s="11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>
        <f t="shared" si="2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1"/>
        <v>0</v>
      </c>
    </row>
    <row r="16" spans="1:67" ht="15.75" thickBot="1" x14ac:dyDescent="0.3">
      <c r="A16" s="30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8"/>
      <c r="Q16" s="10"/>
      <c r="R16" s="11"/>
      <c r="S16" s="8"/>
      <c r="T16" s="8"/>
      <c r="U16" s="8"/>
      <c r="V16" s="10"/>
      <c r="W16" s="11"/>
      <c r="X16" s="8"/>
      <c r="Y16" s="8"/>
      <c r="Z16" s="8"/>
      <c r="AA16" s="9"/>
      <c r="AB16" s="79"/>
      <c r="AC16" s="11"/>
      <c r="AD16" s="8"/>
      <c r="AE16" s="8"/>
      <c r="AF16" s="8"/>
      <c r="AG16" s="10"/>
      <c r="AH16" s="11"/>
      <c r="AI16" s="8"/>
      <c r="AJ16" s="8"/>
      <c r="AK16" s="11"/>
      <c r="AL16" s="11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>
        <f t="shared" si="2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1"/>
        <v>0</v>
      </c>
    </row>
    <row r="17" spans="1:67" ht="30.75" thickBot="1" x14ac:dyDescent="0.3">
      <c r="A17" s="99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8"/>
      <c r="Q17" s="10"/>
      <c r="R17" s="11"/>
      <c r="S17" s="8"/>
      <c r="T17" s="8"/>
      <c r="U17" s="8"/>
      <c r="V17" s="10"/>
      <c r="W17" s="11"/>
      <c r="X17" s="8"/>
      <c r="Y17" s="8"/>
      <c r="Z17" s="8"/>
      <c r="AA17" s="9"/>
      <c r="AB17" s="79"/>
      <c r="AC17" s="11"/>
      <c r="AD17" s="8"/>
      <c r="AE17" s="8"/>
      <c r="AF17" s="8"/>
      <c r="AG17" s="10"/>
      <c r="AH17" s="11"/>
      <c r="AI17" s="8"/>
      <c r="AJ17" s="8"/>
      <c r="AK17" s="11"/>
      <c r="AL17" s="11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>
        <f t="shared" si="2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1"/>
        <v>0</v>
      </c>
    </row>
    <row r="18" spans="1:67" ht="15.75" thickBot="1" x14ac:dyDescent="0.3">
      <c r="A18" s="30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8"/>
      <c r="Q18" s="10"/>
      <c r="R18" s="11"/>
      <c r="S18" s="8"/>
      <c r="T18" s="8"/>
      <c r="U18" s="8"/>
      <c r="V18" s="10"/>
      <c r="W18" s="11"/>
      <c r="X18" s="8"/>
      <c r="Y18" s="8"/>
      <c r="Z18" s="8"/>
      <c r="AA18" s="9"/>
      <c r="AB18" s="79"/>
      <c r="AC18" s="11"/>
      <c r="AD18" s="8"/>
      <c r="AE18" s="8"/>
      <c r="AF18" s="8"/>
      <c r="AG18" s="10"/>
      <c r="AH18" s="11"/>
      <c r="AI18" s="8"/>
      <c r="AJ18" s="8"/>
      <c r="AK18" s="11"/>
      <c r="AL18" s="11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>
        <f t="shared" si="2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1"/>
        <v>0</v>
      </c>
    </row>
    <row r="19" spans="1:67" ht="30.75" thickBot="1" x14ac:dyDescent="0.3">
      <c r="A19" s="30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8"/>
      <c r="Q19" s="10"/>
      <c r="R19" s="11"/>
      <c r="S19" s="8"/>
      <c r="T19" s="8"/>
      <c r="U19" s="8"/>
      <c r="V19" s="10"/>
      <c r="W19" s="11"/>
      <c r="X19" s="8"/>
      <c r="Y19" s="8"/>
      <c r="Z19" s="8"/>
      <c r="AA19" s="9"/>
      <c r="AB19" s="79"/>
      <c r="AC19" s="11"/>
      <c r="AD19" s="8"/>
      <c r="AE19" s="8"/>
      <c r="AF19" s="8"/>
      <c r="AG19" s="10"/>
      <c r="AH19" s="11"/>
      <c r="AI19" s="8"/>
      <c r="AJ19" s="8"/>
      <c r="AK19" s="11"/>
      <c r="AL19" s="11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10">
        <f t="shared" si="2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1"/>
        <v>0</v>
      </c>
    </row>
    <row r="20" spans="1:67" ht="15.75" thickBot="1" x14ac:dyDescent="0.3">
      <c r="A20" s="30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8"/>
      <c r="Q20" s="10"/>
      <c r="R20" s="11"/>
      <c r="S20" s="8"/>
      <c r="T20" s="8"/>
      <c r="U20" s="8"/>
      <c r="V20" s="10"/>
      <c r="W20" s="11"/>
      <c r="X20" s="8"/>
      <c r="Y20" s="8"/>
      <c r="Z20" s="8"/>
      <c r="AA20" s="9"/>
      <c r="AB20" s="79"/>
      <c r="AC20" s="11"/>
      <c r="AD20" s="8"/>
      <c r="AE20" s="8"/>
      <c r="AF20" s="8"/>
      <c r="AG20" s="10"/>
      <c r="AH20" s="11"/>
      <c r="AI20" s="8"/>
      <c r="AJ20" s="8"/>
      <c r="AK20" s="11"/>
      <c r="AL20" s="11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>
        <f t="shared" si="2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1"/>
        <v>0</v>
      </c>
    </row>
    <row r="21" spans="1:67" ht="30.75" thickBot="1" x14ac:dyDescent="0.3">
      <c r="A21" s="30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8"/>
      <c r="Q21" s="10"/>
      <c r="R21" s="11"/>
      <c r="S21" s="8"/>
      <c r="T21" s="8"/>
      <c r="U21" s="8"/>
      <c r="V21" s="10"/>
      <c r="W21" s="11"/>
      <c r="X21" s="8"/>
      <c r="Y21" s="8"/>
      <c r="Z21" s="8"/>
      <c r="AA21" s="9"/>
      <c r="AB21" s="79"/>
      <c r="AC21" s="11"/>
      <c r="AD21" s="8"/>
      <c r="AE21" s="8"/>
      <c r="AF21" s="8"/>
      <c r="AG21" s="10"/>
      <c r="AH21" s="11"/>
      <c r="AI21" s="8"/>
      <c r="AJ21" s="8"/>
      <c r="AK21" s="11"/>
      <c r="AL21" s="11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>
        <f t="shared" si="2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1"/>
        <v>0</v>
      </c>
    </row>
    <row r="22" spans="1:67" ht="15.75" thickBot="1" x14ac:dyDescent="0.3">
      <c r="A22" s="100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8"/>
      <c r="Q22" s="10"/>
      <c r="R22" s="11"/>
      <c r="S22" s="8"/>
      <c r="T22" s="8"/>
      <c r="U22" s="8"/>
      <c r="V22" s="10"/>
      <c r="W22" s="11"/>
      <c r="X22" s="8"/>
      <c r="Y22" s="8"/>
      <c r="Z22" s="8"/>
      <c r="AA22" s="9"/>
      <c r="AB22" s="79"/>
      <c r="AC22" s="11"/>
      <c r="AD22" s="8"/>
      <c r="AE22" s="8"/>
      <c r="AF22" s="8"/>
      <c r="AG22" s="10"/>
      <c r="AH22" s="11"/>
      <c r="AI22" s="8"/>
      <c r="AJ22" s="8"/>
      <c r="AK22" s="11"/>
      <c r="AL22" s="11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>
        <f t="shared" si="2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1"/>
        <v>0</v>
      </c>
    </row>
    <row r="23" spans="1:67" ht="45.75" thickBot="1" x14ac:dyDescent="0.3">
      <c r="A23" s="30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8"/>
      <c r="Q23" s="10"/>
      <c r="R23" s="11"/>
      <c r="S23" s="8"/>
      <c r="T23" s="8"/>
      <c r="U23" s="8"/>
      <c r="V23" s="10"/>
      <c r="W23" s="11"/>
      <c r="X23" s="8"/>
      <c r="Y23" s="8"/>
      <c r="Z23" s="8"/>
      <c r="AA23" s="9"/>
      <c r="AB23" s="79"/>
      <c r="AC23" s="11"/>
      <c r="AD23" s="8"/>
      <c r="AE23" s="8"/>
      <c r="AF23" s="8"/>
      <c r="AG23" s="10"/>
      <c r="AH23" s="11"/>
      <c r="AI23" s="8"/>
      <c r="AJ23" s="8"/>
      <c r="AK23" s="11"/>
      <c r="AL23" s="11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>
        <f t="shared" si="2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1"/>
        <v>0</v>
      </c>
    </row>
    <row r="24" spans="1:67" ht="30.75" thickBot="1" x14ac:dyDescent="0.3">
      <c r="A24" s="30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70"/>
      <c r="O24" s="70"/>
      <c r="P24" s="70"/>
      <c r="Q24" s="10"/>
      <c r="R24" s="15"/>
      <c r="S24" s="70"/>
      <c r="T24" s="70"/>
      <c r="U24" s="70"/>
      <c r="V24" s="10"/>
      <c r="W24" s="15"/>
      <c r="X24" s="70"/>
      <c r="Y24" s="70"/>
      <c r="Z24" s="70"/>
      <c r="AA24" s="14"/>
      <c r="AB24" s="79"/>
      <c r="AC24" s="15"/>
      <c r="AD24" s="70"/>
      <c r="AE24" s="70"/>
      <c r="AF24" s="70"/>
      <c r="AG24" s="10"/>
      <c r="AH24" s="15"/>
      <c r="AI24" s="70"/>
      <c r="AJ24" s="70"/>
      <c r="AK24" s="15"/>
      <c r="AL24" s="15"/>
      <c r="AM24" s="10"/>
      <c r="AN24" s="15"/>
      <c r="AO24" s="70"/>
      <c r="AP24" s="70"/>
      <c r="AQ24" s="70"/>
      <c r="AR24" s="14"/>
      <c r="AS24" s="10"/>
      <c r="AT24" s="15"/>
      <c r="AU24" s="70"/>
      <c r="AV24" s="70"/>
      <c r="AW24" s="70"/>
      <c r="AX24" s="10"/>
      <c r="AY24" s="15"/>
      <c r="AZ24" s="70"/>
      <c r="BA24" s="70"/>
      <c r="BB24" s="70"/>
      <c r="BC24" s="14"/>
      <c r="BD24" s="10">
        <f t="shared" si="2"/>
        <v>0</v>
      </c>
      <c r="BE24" s="15"/>
      <c r="BF24" s="70"/>
      <c r="BG24" s="70"/>
      <c r="BH24" s="70"/>
      <c r="BI24" s="10"/>
      <c r="BJ24" s="15"/>
      <c r="BK24" s="70"/>
      <c r="BL24" s="70"/>
      <c r="BM24" s="70"/>
      <c r="BN24" s="16"/>
      <c r="BO24" s="36">
        <f t="shared" si="1"/>
        <v>0</v>
      </c>
    </row>
    <row r="25" spans="1:67" ht="30.75" thickBot="1" x14ac:dyDescent="0.3">
      <c r="A25" s="30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70"/>
      <c r="O25" s="70"/>
      <c r="P25" s="70"/>
      <c r="Q25" s="10"/>
      <c r="R25" s="15"/>
      <c r="S25" s="70"/>
      <c r="T25" s="70"/>
      <c r="U25" s="70"/>
      <c r="V25" s="10"/>
      <c r="W25" s="15"/>
      <c r="X25" s="70"/>
      <c r="Y25" s="70"/>
      <c r="Z25" s="70"/>
      <c r="AA25" s="14"/>
      <c r="AB25" s="79"/>
      <c r="AC25" s="15"/>
      <c r="AD25" s="70"/>
      <c r="AE25" s="70"/>
      <c r="AF25" s="70"/>
      <c r="AG25" s="10"/>
      <c r="AH25" s="15"/>
      <c r="AI25" s="70"/>
      <c r="AJ25" s="70"/>
      <c r="AK25" s="15"/>
      <c r="AL25" s="15"/>
      <c r="AM25" s="10"/>
      <c r="AN25" s="15"/>
      <c r="AO25" s="70"/>
      <c r="AP25" s="70"/>
      <c r="AQ25" s="70"/>
      <c r="AR25" s="14"/>
      <c r="AS25" s="10"/>
      <c r="AT25" s="15"/>
      <c r="AU25" s="70"/>
      <c r="AV25" s="70"/>
      <c r="AW25" s="70"/>
      <c r="AX25" s="10"/>
      <c r="AY25" s="15"/>
      <c r="AZ25" s="70"/>
      <c r="BA25" s="70"/>
      <c r="BB25" s="70"/>
      <c r="BC25" s="14"/>
      <c r="BD25" s="10">
        <f t="shared" si="2"/>
        <v>0</v>
      </c>
      <c r="BE25" s="15"/>
      <c r="BF25" s="70"/>
      <c r="BG25" s="70"/>
      <c r="BH25" s="70"/>
      <c r="BI25" s="10"/>
      <c r="BJ25" s="15"/>
      <c r="BK25" s="70"/>
      <c r="BL25" s="70"/>
      <c r="BM25" s="70"/>
      <c r="BN25" s="16"/>
      <c r="BO25" s="36">
        <f t="shared" si="1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70"/>
      <c r="O26" s="70"/>
      <c r="P26" s="70"/>
      <c r="Q26" s="10"/>
      <c r="R26" s="15"/>
      <c r="S26" s="70"/>
      <c r="T26" s="70"/>
      <c r="U26" s="70"/>
      <c r="V26" s="10"/>
      <c r="W26" s="15"/>
      <c r="X26" s="70"/>
      <c r="Y26" s="70"/>
      <c r="Z26" s="70"/>
      <c r="AA26" s="14"/>
      <c r="AB26" s="79"/>
      <c r="AC26" s="15"/>
      <c r="AD26" s="70"/>
      <c r="AE26" s="70"/>
      <c r="AF26" s="70"/>
      <c r="AG26" s="10"/>
      <c r="AH26" s="15"/>
      <c r="AI26" s="70"/>
      <c r="AJ26" s="70"/>
      <c r="AK26" s="15"/>
      <c r="AL26" s="15"/>
      <c r="AM26" s="10"/>
      <c r="AN26" s="15"/>
      <c r="AO26" s="70"/>
      <c r="AP26" s="70"/>
      <c r="AQ26" s="70"/>
      <c r="AR26" s="14"/>
      <c r="AS26" s="10"/>
      <c r="AT26" s="15"/>
      <c r="AU26" s="70"/>
      <c r="AV26" s="70"/>
      <c r="AW26" s="70"/>
      <c r="AX26" s="10"/>
      <c r="AY26" s="15"/>
      <c r="AZ26" s="70"/>
      <c r="BA26" s="70"/>
      <c r="BB26" s="70"/>
      <c r="BC26" s="14"/>
      <c r="BD26" s="10">
        <f t="shared" si="2"/>
        <v>0</v>
      </c>
      <c r="BE26" s="15"/>
      <c r="BF26" s="70"/>
      <c r="BG26" s="70"/>
      <c r="BH26" s="70"/>
      <c r="BI26" s="10"/>
      <c r="BJ26" s="15"/>
      <c r="BK26" s="70"/>
      <c r="BL26" s="70"/>
      <c r="BM26" s="70"/>
      <c r="BN26" s="16"/>
      <c r="BO26" s="36">
        <f t="shared" si="1"/>
        <v>0</v>
      </c>
    </row>
    <row r="27" spans="1:67" ht="15.75" thickBot="1" x14ac:dyDescent="0.3">
      <c r="A27" s="101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7"/>
      <c r="Q27" s="10"/>
      <c r="R27" s="19"/>
      <c r="S27" s="17"/>
      <c r="T27" s="17"/>
      <c r="U27" s="17"/>
      <c r="V27" s="10"/>
      <c r="W27" s="19"/>
      <c r="X27" s="17"/>
      <c r="Y27" s="17"/>
      <c r="Z27" s="17"/>
      <c r="AA27" s="18"/>
      <c r="AB27" s="80"/>
      <c r="AC27" s="19"/>
      <c r="AD27" s="17"/>
      <c r="AE27" s="17"/>
      <c r="AF27" s="17"/>
      <c r="AG27" s="10"/>
      <c r="AH27" s="19"/>
      <c r="AI27" s="17"/>
      <c r="AJ27" s="17"/>
      <c r="AK27" s="19"/>
      <c r="AL27" s="19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10">
        <f t="shared" si="2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1"/>
        <v>0</v>
      </c>
    </row>
    <row r="28" spans="1:67" ht="15.75" thickBot="1" x14ac:dyDescent="0.3">
      <c r="A28" s="1" t="s">
        <v>54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>
        <f>BL28</f>
        <v>0</v>
      </c>
      <c r="BO28" s="77">
        <f>BN28</f>
        <v>0</v>
      </c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3">SUM(D4:D28)</f>
        <v>0</v>
      </c>
      <c r="E29" s="23">
        <f t="shared" si="3"/>
        <v>0</v>
      </c>
      <c r="F29" s="33">
        <f>SUM(F4:F28)</f>
        <v>0</v>
      </c>
      <c r="G29" s="23">
        <f t="shared" ref="G29:K29" si="4">SUM(G4:G28)</f>
        <v>0</v>
      </c>
      <c r="H29" s="23">
        <f t="shared" si="4"/>
        <v>0</v>
      </c>
      <c r="I29" s="23">
        <f t="shared" si="4"/>
        <v>0</v>
      </c>
      <c r="J29" s="23">
        <f>SUM(J4:J27)</f>
        <v>0</v>
      </c>
      <c r="K29" s="23">
        <f t="shared" si="4"/>
        <v>0</v>
      </c>
      <c r="L29" s="33">
        <f>SUM(L4:L28)</f>
        <v>0</v>
      </c>
      <c r="M29" s="22">
        <f>SUM(M4:M28)</f>
        <v>0</v>
      </c>
      <c r="N29" s="23">
        <f>SUM(N4:N27)</f>
        <v>0</v>
      </c>
      <c r="O29" s="23">
        <f>SUM(O4:O27)</f>
        <v>0</v>
      </c>
      <c r="P29" s="23">
        <f>SUM(P4:P27)</f>
        <v>0</v>
      </c>
      <c r="Q29" s="136">
        <f>SUM(Q4:Q28)</f>
        <v>0</v>
      </c>
      <c r="R29" s="138">
        <f>SUM(R4:R28)</f>
        <v>0</v>
      </c>
      <c r="S29" s="138">
        <f t="shared" ref="S29:U29" si="5">SUM(S4:S28)</f>
        <v>0</v>
      </c>
      <c r="T29" s="138">
        <f t="shared" si="5"/>
        <v>0</v>
      </c>
      <c r="U29" s="138">
        <f t="shared" si="5"/>
        <v>0</v>
      </c>
      <c r="V29" s="137">
        <f>SUM(V4:V28)</f>
        <v>0</v>
      </c>
      <c r="W29" s="22"/>
      <c r="X29" s="23"/>
      <c r="Y29" s="23"/>
      <c r="Z29" s="23"/>
      <c r="AA29" s="24"/>
      <c r="AB29" s="25">
        <f>SUM(AB4:AB27)</f>
        <v>0</v>
      </c>
      <c r="AC29" s="22">
        <f>SUM(AC4:AC27)</f>
        <v>0</v>
      </c>
      <c r="AD29" s="23">
        <f>SUM(AD4:AD27)</f>
        <v>0</v>
      </c>
      <c r="AE29" s="23">
        <f t="shared" ref="AE29:AS29" si="6">SUM(AE4:AE27)</f>
        <v>0</v>
      </c>
      <c r="AF29" s="23">
        <f t="shared" si="6"/>
        <v>0</v>
      </c>
      <c r="AG29" s="23">
        <f t="shared" si="6"/>
        <v>0</v>
      </c>
      <c r="AH29" s="23">
        <f t="shared" si="6"/>
        <v>0</v>
      </c>
      <c r="AI29" s="23">
        <f t="shared" si="6"/>
        <v>0</v>
      </c>
      <c r="AJ29" s="23">
        <f t="shared" si="6"/>
        <v>0</v>
      </c>
      <c r="AK29" s="23">
        <f t="shared" si="6"/>
        <v>0</v>
      </c>
      <c r="AL29" s="23">
        <f t="shared" si="6"/>
        <v>0</v>
      </c>
      <c r="AM29" s="23">
        <f t="shared" si="6"/>
        <v>0</v>
      </c>
      <c r="AN29" s="23">
        <f t="shared" si="6"/>
        <v>0</v>
      </c>
      <c r="AO29" s="23">
        <f t="shared" si="6"/>
        <v>0</v>
      </c>
      <c r="AP29" s="23">
        <f t="shared" si="6"/>
        <v>0</v>
      </c>
      <c r="AQ29" s="23">
        <f t="shared" si="6"/>
        <v>0</v>
      </c>
      <c r="AR29" s="23">
        <f t="shared" si="6"/>
        <v>0</v>
      </c>
      <c r="AS29" s="23">
        <f t="shared" si="6"/>
        <v>0</v>
      </c>
      <c r="AT29" s="22">
        <f>SUM(AT4:AT27)</f>
        <v>0</v>
      </c>
      <c r="AU29" s="22">
        <f t="shared" ref="AU29:AW29" si="7">SUM(AU4:AU27)</f>
        <v>0</v>
      </c>
      <c r="AV29" s="22">
        <f t="shared" si="7"/>
        <v>0</v>
      </c>
      <c r="AW29" s="22">
        <f t="shared" si="7"/>
        <v>0</v>
      </c>
      <c r="AX29" s="25">
        <f>SUM(AX4:AX28)</f>
        <v>0</v>
      </c>
      <c r="AY29" s="22"/>
      <c r="AZ29" s="23"/>
      <c r="BA29" s="23"/>
      <c r="BB29" s="23"/>
      <c r="BC29" s="24"/>
      <c r="BD29" s="25">
        <f>SUM(BD4:BD28)</f>
        <v>0</v>
      </c>
      <c r="BE29" s="22">
        <f>SUM(BE4:BE27)</f>
        <v>0</v>
      </c>
      <c r="BF29" s="23">
        <f>SUM(BF4:BF27)</f>
        <v>0</v>
      </c>
      <c r="BG29" s="23">
        <f t="shared" ref="BG29:BH29" si="8">SUM(BG4:BG27)</f>
        <v>0</v>
      </c>
      <c r="BH29" s="23">
        <f t="shared" si="8"/>
        <v>0</v>
      </c>
      <c r="BI29" s="25">
        <f>SUM(BI4:BI28)</f>
        <v>0</v>
      </c>
      <c r="BJ29" s="22">
        <f t="shared" ref="BJ29:BM29" si="9">SUM(BJ4:BJ27)</f>
        <v>0</v>
      </c>
      <c r="BK29" s="23">
        <f t="shared" si="9"/>
        <v>0</v>
      </c>
      <c r="BL29" s="23">
        <f t="shared" si="9"/>
        <v>0</v>
      </c>
      <c r="BM29" s="23">
        <f t="shared" si="9"/>
        <v>0</v>
      </c>
      <c r="BN29" s="25">
        <f>SUM(BN4:BN28)</f>
        <v>0</v>
      </c>
      <c r="BO29" s="39">
        <f>SUM(BO4:BO28)</f>
        <v>0</v>
      </c>
    </row>
    <row r="30" spans="1:67" ht="16.5" thickTop="1" thickBo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s="132" customFormat="1" ht="15.75" thickBot="1" x14ac:dyDescent="0.3">
      <c r="A31" s="130" t="s">
        <v>95</v>
      </c>
      <c r="C31" s="132">
        <v>1</v>
      </c>
      <c r="D31" s="132">
        <v>1</v>
      </c>
      <c r="F31" s="132">
        <f>SUM(B31:E31)</f>
        <v>2</v>
      </c>
      <c r="L31" s="132">
        <f>SUM(G31:K31)</f>
        <v>0</v>
      </c>
      <c r="Q31" s="132">
        <f>SUM(M31:P31)</f>
        <v>0</v>
      </c>
      <c r="V31" s="132">
        <f>SUM(R31:U31)</f>
        <v>0</v>
      </c>
      <c r="Y31" s="132">
        <v>2</v>
      </c>
      <c r="Z31" s="132">
        <v>1</v>
      </c>
      <c r="AB31" s="132">
        <f>SUM(W31:AA31)</f>
        <v>3</v>
      </c>
      <c r="AE31" s="132">
        <v>1</v>
      </c>
      <c r="AG31" s="132">
        <f>SUM(AC31:AF31)</f>
        <v>1</v>
      </c>
      <c r="AH31" s="132">
        <v>1</v>
      </c>
      <c r="AI31" s="132">
        <v>1</v>
      </c>
      <c r="AM31" s="132">
        <f>SUM(AH31:AL31)</f>
        <v>2</v>
      </c>
      <c r="AP31" s="132">
        <v>1</v>
      </c>
      <c r="AS31" s="132">
        <f>SUM(AN31:AR31)</f>
        <v>1</v>
      </c>
      <c r="AX31" s="132">
        <f>SUM(AT31:AW31)</f>
        <v>0</v>
      </c>
      <c r="BC31" s="132">
        <v>1</v>
      </c>
      <c r="BD31" s="132">
        <f>SUM(AY31:BC31)</f>
        <v>1</v>
      </c>
      <c r="BI31" s="132">
        <f>SUM(BE31:BH31)</f>
        <v>0</v>
      </c>
      <c r="BN31" s="132">
        <f>SUM(BJ31:BM31)</f>
        <v>0</v>
      </c>
      <c r="BO31" s="132">
        <f>SUM(BN31,BI31,BD31,AX31,AS31,AM31,AG31,AB31,V31,Q31,L31,F31)</f>
        <v>10</v>
      </c>
    </row>
  </sheetData>
  <mergeCells count="26">
    <mergeCell ref="A1:A3"/>
    <mergeCell ref="B1:F1"/>
    <mergeCell ref="G1:L1"/>
    <mergeCell ref="M1:Q1"/>
    <mergeCell ref="R1:V1"/>
    <mergeCell ref="BO1:BO3"/>
    <mergeCell ref="F2:F3"/>
    <mergeCell ref="L2:L3"/>
    <mergeCell ref="Q2:Q3"/>
    <mergeCell ref="V2:V3"/>
    <mergeCell ref="AB2:AB3"/>
    <mergeCell ref="AG2:AG3"/>
    <mergeCell ref="AM2:AM3"/>
    <mergeCell ref="AS2:AS3"/>
    <mergeCell ref="AC1:AG1"/>
    <mergeCell ref="AH1:AM1"/>
    <mergeCell ref="AN1:AS1"/>
    <mergeCell ref="AT1:AX1"/>
    <mergeCell ref="AY1:BD1"/>
    <mergeCell ref="BE1:BI1"/>
    <mergeCell ref="W1:AB1"/>
    <mergeCell ref="AX2:AX3"/>
    <mergeCell ref="BD2:BD3"/>
    <mergeCell ref="BI2:BI3"/>
    <mergeCell ref="BN2:BN3"/>
    <mergeCell ref="BJ1:B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zoomScale="85" zoomScaleNormal="85" workbookViewId="0">
      <pane xSplit="1" topLeftCell="B1" activePane="topRight" state="frozen"/>
      <selection pane="topRight" activeCell="AX27" sqref="B4:AX27"/>
    </sheetView>
  </sheetViews>
  <sheetFormatPr defaultRowHeight="15" x14ac:dyDescent="0.25"/>
  <cols>
    <col min="1" max="1" width="65.85546875" customWidth="1"/>
    <col min="2" max="48" width="10.7109375" customWidth="1"/>
    <col min="49" max="49" width="12.42578125" customWidth="1"/>
    <col min="50" max="50" width="10.7109375" customWidth="1"/>
    <col min="51" max="51" width="13" customWidth="1"/>
    <col min="52" max="52" width="13.5703125" customWidth="1"/>
    <col min="53" max="54" width="13.7109375" customWidth="1"/>
    <col min="55" max="55" width="13.5703125" customWidth="1"/>
    <col min="56" max="66" width="10.7109375" customWidth="1"/>
  </cols>
  <sheetData>
    <row r="1" spans="1:67" ht="17.25" thickTop="1" thickBot="1" x14ac:dyDescent="0.3">
      <c r="A1" s="243" t="s">
        <v>2</v>
      </c>
      <c r="B1" s="240" t="s">
        <v>0</v>
      </c>
      <c r="C1" s="241"/>
      <c r="D1" s="241"/>
      <c r="E1" s="241"/>
      <c r="F1" s="242"/>
      <c r="G1" s="240" t="s">
        <v>21</v>
      </c>
      <c r="H1" s="241"/>
      <c r="I1" s="241"/>
      <c r="J1" s="241"/>
      <c r="K1" s="241"/>
      <c r="L1" s="242"/>
      <c r="M1" s="240" t="s">
        <v>22</v>
      </c>
      <c r="N1" s="241"/>
      <c r="O1" s="241"/>
      <c r="P1" s="241"/>
      <c r="Q1" s="242"/>
      <c r="R1" s="240" t="s">
        <v>23</v>
      </c>
      <c r="S1" s="241"/>
      <c r="T1" s="241"/>
      <c r="U1" s="241"/>
      <c r="V1" s="242"/>
      <c r="W1" s="240" t="s">
        <v>24</v>
      </c>
      <c r="X1" s="241"/>
      <c r="Y1" s="241"/>
      <c r="Z1" s="241"/>
      <c r="AA1" s="241"/>
      <c r="AB1" s="242"/>
      <c r="AC1" s="240" t="s">
        <v>25</v>
      </c>
      <c r="AD1" s="241"/>
      <c r="AE1" s="241"/>
      <c r="AF1" s="241"/>
      <c r="AG1" s="242"/>
      <c r="AH1" s="240" t="s">
        <v>26</v>
      </c>
      <c r="AI1" s="241"/>
      <c r="AJ1" s="241"/>
      <c r="AK1" s="241"/>
      <c r="AL1" s="241"/>
      <c r="AM1" s="242"/>
      <c r="AN1" s="240" t="s">
        <v>27</v>
      </c>
      <c r="AO1" s="241"/>
      <c r="AP1" s="241"/>
      <c r="AQ1" s="241"/>
      <c r="AR1" s="241"/>
      <c r="AS1" s="242"/>
      <c r="AT1" s="240" t="s">
        <v>28</v>
      </c>
      <c r="AU1" s="241"/>
      <c r="AV1" s="241"/>
      <c r="AW1" s="241"/>
      <c r="AX1" s="242"/>
      <c r="AY1" s="246" t="s">
        <v>29</v>
      </c>
      <c r="AZ1" s="247"/>
      <c r="BA1" s="247"/>
      <c r="BB1" s="247"/>
      <c r="BC1" s="247"/>
      <c r="BD1" s="248"/>
      <c r="BE1" s="240" t="s">
        <v>30</v>
      </c>
      <c r="BF1" s="241"/>
      <c r="BG1" s="241"/>
      <c r="BH1" s="241"/>
      <c r="BI1" s="242"/>
      <c r="BJ1" s="240" t="s">
        <v>31</v>
      </c>
      <c r="BK1" s="241"/>
      <c r="BL1" s="241"/>
      <c r="BM1" s="241"/>
      <c r="BN1" s="249"/>
      <c r="BO1" s="232" t="s">
        <v>32</v>
      </c>
    </row>
    <row r="2" spans="1:67" ht="32.25" customHeight="1" thickTop="1" x14ac:dyDescent="0.25">
      <c r="A2" s="244"/>
      <c r="B2" s="82" t="s">
        <v>55</v>
      </c>
      <c r="C2" s="31" t="s">
        <v>57</v>
      </c>
      <c r="D2" s="31" t="s">
        <v>58</v>
      </c>
      <c r="E2" s="66" t="s">
        <v>60</v>
      </c>
      <c r="F2" s="228"/>
      <c r="G2" s="66" t="s">
        <v>63</v>
      </c>
      <c r="H2" s="31" t="s">
        <v>65</v>
      </c>
      <c r="I2" s="31" t="s">
        <v>67</v>
      </c>
      <c r="J2" s="32" t="s">
        <v>69</v>
      </c>
      <c r="K2" s="32" t="s">
        <v>71</v>
      </c>
      <c r="L2" s="230"/>
      <c r="M2" s="63" t="s">
        <v>83</v>
      </c>
      <c r="N2" s="31" t="s">
        <v>84</v>
      </c>
      <c r="O2" s="32" t="s">
        <v>85</v>
      </c>
      <c r="P2" s="32" t="s">
        <v>86</v>
      </c>
      <c r="Q2" s="230"/>
      <c r="R2" s="82" t="s">
        <v>91</v>
      </c>
      <c r="S2" s="31" t="s">
        <v>92</v>
      </c>
      <c r="T2" s="31" t="s">
        <v>93</v>
      </c>
      <c r="U2" s="32" t="s">
        <v>94</v>
      </c>
      <c r="V2" s="230"/>
      <c r="W2" s="31" t="s">
        <v>106</v>
      </c>
      <c r="X2" s="31" t="s">
        <v>107</v>
      </c>
      <c r="Y2" s="31" t="s">
        <v>108</v>
      </c>
      <c r="Z2" s="31" t="s">
        <v>109</v>
      </c>
      <c r="AA2" s="64" t="s">
        <v>110</v>
      </c>
      <c r="AB2" s="228"/>
      <c r="AC2" s="64" t="s">
        <v>111</v>
      </c>
      <c r="AD2" s="31" t="s">
        <v>117</v>
      </c>
      <c r="AE2" s="31" t="s">
        <v>118</v>
      </c>
      <c r="AF2" s="31" t="s">
        <v>120</v>
      </c>
      <c r="AG2" s="228"/>
      <c r="AH2" s="31" t="s">
        <v>124</v>
      </c>
      <c r="AI2" s="31" t="s">
        <v>126</v>
      </c>
      <c r="AJ2" s="31" t="s">
        <v>128</v>
      </c>
      <c r="AK2" s="31" t="s">
        <v>130</v>
      </c>
      <c r="AL2" s="31" t="s">
        <v>132</v>
      </c>
      <c r="AM2" s="228"/>
      <c r="AN2" s="31" t="s">
        <v>134</v>
      </c>
      <c r="AO2" s="31" t="s">
        <v>136</v>
      </c>
      <c r="AP2" s="31" t="s">
        <v>138</v>
      </c>
      <c r="AQ2" s="31" t="s">
        <v>140</v>
      </c>
      <c r="AR2" s="31" t="s">
        <v>142</v>
      </c>
      <c r="AS2" s="228"/>
      <c r="AT2" s="31" t="s">
        <v>144</v>
      </c>
      <c r="AU2" s="76" t="s">
        <v>146</v>
      </c>
      <c r="AV2" s="31" t="s">
        <v>148</v>
      </c>
      <c r="AW2" s="31" t="s">
        <v>150</v>
      </c>
      <c r="AX2" s="228"/>
      <c r="AY2" s="66" t="s">
        <v>152</v>
      </c>
      <c r="AZ2" s="31" t="s">
        <v>154</v>
      </c>
      <c r="BA2" s="31" t="s">
        <v>156</v>
      </c>
      <c r="BB2" s="31" t="s">
        <v>158</v>
      </c>
      <c r="BC2" s="66" t="s">
        <v>160</v>
      </c>
      <c r="BD2" s="228"/>
      <c r="BE2" s="31" t="s">
        <v>163</v>
      </c>
      <c r="BF2" s="31" t="s">
        <v>165</v>
      </c>
      <c r="BG2" s="31" t="s">
        <v>167</v>
      </c>
      <c r="BH2" s="31" t="s">
        <v>169</v>
      </c>
      <c r="BI2" s="228"/>
      <c r="BJ2" s="66" t="s">
        <v>171</v>
      </c>
      <c r="BK2" s="31" t="s">
        <v>173</v>
      </c>
      <c r="BL2" s="31" t="s">
        <v>175</v>
      </c>
      <c r="BM2" s="31" t="s">
        <v>177</v>
      </c>
      <c r="BN2" s="236" t="s">
        <v>1</v>
      </c>
      <c r="BO2" s="233"/>
    </row>
    <row r="3" spans="1:67" ht="30.75" thickBot="1" x14ac:dyDescent="0.3">
      <c r="A3" s="245"/>
      <c r="B3" s="90" t="s">
        <v>56</v>
      </c>
      <c r="C3" s="91" t="s">
        <v>62</v>
      </c>
      <c r="D3" s="91" t="s">
        <v>59</v>
      </c>
      <c r="E3" s="91" t="s">
        <v>61</v>
      </c>
      <c r="F3" s="229"/>
      <c r="G3" s="91" t="s">
        <v>64</v>
      </c>
      <c r="H3" s="91" t="s">
        <v>66</v>
      </c>
      <c r="I3" s="91" t="s">
        <v>68</v>
      </c>
      <c r="J3" s="92" t="s">
        <v>70</v>
      </c>
      <c r="K3" s="92" t="s">
        <v>72</v>
      </c>
      <c r="L3" s="231"/>
      <c r="M3" s="93" t="s">
        <v>87</v>
      </c>
      <c r="N3" s="91" t="s">
        <v>88</v>
      </c>
      <c r="O3" s="92" t="s">
        <v>89</v>
      </c>
      <c r="P3" s="139" t="s">
        <v>90</v>
      </c>
      <c r="Q3" s="255"/>
      <c r="R3" s="141" t="s">
        <v>101</v>
      </c>
      <c r="S3" s="94" t="s">
        <v>102</v>
      </c>
      <c r="T3" s="94" t="s">
        <v>103</v>
      </c>
      <c r="U3" s="139" t="s">
        <v>104</v>
      </c>
      <c r="V3" s="256"/>
      <c r="W3" s="94" t="s">
        <v>112</v>
      </c>
      <c r="X3" s="91" t="s">
        <v>113</v>
      </c>
      <c r="Y3" s="91" t="s">
        <v>114</v>
      </c>
      <c r="Z3" s="91" t="s">
        <v>115</v>
      </c>
      <c r="AA3" s="92" t="s">
        <v>116</v>
      </c>
      <c r="AB3" s="238"/>
      <c r="AC3" s="92" t="s">
        <v>122</v>
      </c>
      <c r="AD3" s="91" t="s">
        <v>123</v>
      </c>
      <c r="AE3" s="91" t="s">
        <v>119</v>
      </c>
      <c r="AF3" s="91" t="s">
        <v>121</v>
      </c>
      <c r="AG3" s="229"/>
      <c r="AH3" s="91" t="s">
        <v>125</v>
      </c>
      <c r="AI3" s="91" t="s">
        <v>127</v>
      </c>
      <c r="AJ3" s="91" t="s">
        <v>129</v>
      </c>
      <c r="AK3" s="91" t="s">
        <v>131</v>
      </c>
      <c r="AL3" s="91" t="s">
        <v>133</v>
      </c>
      <c r="AM3" s="235"/>
      <c r="AN3" s="91" t="s">
        <v>135</v>
      </c>
      <c r="AO3" s="91" t="s">
        <v>137</v>
      </c>
      <c r="AP3" s="91" t="s">
        <v>139</v>
      </c>
      <c r="AQ3" s="91" t="s">
        <v>141</v>
      </c>
      <c r="AR3" s="91" t="s">
        <v>143</v>
      </c>
      <c r="AS3" s="235"/>
      <c r="AT3" s="91" t="s">
        <v>145</v>
      </c>
      <c r="AU3" s="91" t="s">
        <v>147</v>
      </c>
      <c r="AV3" s="91" t="s">
        <v>149</v>
      </c>
      <c r="AW3" s="91" t="s">
        <v>151</v>
      </c>
      <c r="AX3" s="235"/>
      <c r="AY3" s="91" t="s">
        <v>162</v>
      </c>
      <c r="AZ3" s="91" t="s">
        <v>155</v>
      </c>
      <c r="BA3" s="91" t="s">
        <v>157</v>
      </c>
      <c r="BB3" s="91" t="s">
        <v>159</v>
      </c>
      <c r="BC3" s="91" t="s">
        <v>161</v>
      </c>
      <c r="BD3" s="235"/>
      <c r="BE3" s="91" t="s">
        <v>164</v>
      </c>
      <c r="BF3" s="95" t="s">
        <v>166</v>
      </c>
      <c r="BG3" s="95" t="s">
        <v>168</v>
      </c>
      <c r="BH3" s="95" t="s">
        <v>170</v>
      </c>
      <c r="BI3" s="235"/>
      <c r="BJ3" s="95" t="s">
        <v>172</v>
      </c>
      <c r="BK3" s="95" t="s">
        <v>174</v>
      </c>
      <c r="BL3" s="95" t="s">
        <v>176</v>
      </c>
      <c r="BM3" s="95">
        <v>2700</v>
      </c>
      <c r="BN3" s="237"/>
      <c r="BO3" s="234"/>
    </row>
    <row r="4" spans="1:67" ht="16.5" thickTop="1" thickBot="1" x14ac:dyDescent="0.3">
      <c r="A4" s="26" t="s">
        <v>3</v>
      </c>
      <c r="B4" s="6"/>
      <c r="C4" s="3"/>
      <c r="D4" s="3"/>
      <c r="E4" s="4"/>
      <c r="F4" s="78"/>
      <c r="G4" s="6"/>
      <c r="H4" s="3"/>
      <c r="I4" s="3"/>
      <c r="J4" s="4"/>
      <c r="K4" s="4"/>
      <c r="L4" s="78"/>
      <c r="M4" s="6"/>
      <c r="N4" s="3"/>
      <c r="O4" s="3"/>
      <c r="P4" s="4"/>
      <c r="Q4" s="142"/>
      <c r="R4" s="6"/>
      <c r="S4" s="3"/>
      <c r="T4" s="3"/>
      <c r="U4" s="4"/>
      <c r="V4" s="142"/>
      <c r="W4" s="6"/>
      <c r="X4" s="3"/>
      <c r="Y4" s="3"/>
      <c r="Z4" s="3"/>
      <c r="AA4" s="4"/>
      <c r="AB4" s="5"/>
      <c r="AC4" s="6"/>
      <c r="AD4" s="3"/>
      <c r="AE4" s="3"/>
      <c r="AF4" s="3"/>
      <c r="AG4" s="5"/>
      <c r="AH4" s="6"/>
      <c r="AI4" s="3"/>
      <c r="AJ4" s="3"/>
      <c r="AK4" s="3"/>
      <c r="AL4" s="3"/>
      <c r="AM4" s="5"/>
      <c r="AN4" s="6"/>
      <c r="AO4" s="3"/>
      <c r="AP4" s="3"/>
      <c r="AQ4" s="3"/>
      <c r="AR4" s="4"/>
      <c r="AS4" s="5"/>
      <c r="AT4" s="6"/>
      <c r="AU4" s="3"/>
      <c r="AV4" s="3"/>
      <c r="AW4" s="3"/>
      <c r="AX4" s="5"/>
      <c r="AY4" s="6">
        <v>1</v>
      </c>
      <c r="AZ4" s="3">
        <v>1</v>
      </c>
      <c r="BA4" s="3"/>
      <c r="BB4" s="3"/>
      <c r="BC4" s="4"/>
      <c r="BD4" s="5">
        <f>SUM(AY4:BC4)</f>
        <v>2</v>
      </c>
      <c r="BE4" s="6"/>
      <c r="BF4" s="3"/>
      <c r="BG4" s="3"/>
      <c r="BH4" s="3"/>
      <c r="BI4" s="5"/>
      <c r="BJ4" s="6"/>
      <c r="BK4" s="3"/>
      <c r="BL4" s="3"/>
      <c r="BM4" s="3"/>
      <c r="BN4" s="7"/>
      <c r="BO4" s="35">
        <f t="shared" ref="BO4:BO27" si="0">SUM(BN4,BI4,BD4,AX4,AS4,AM4,AG4,AB4,V4,F4,L4,Q4)</f>
        <v>2</v>
      </c>
    </row>
    <row r="5" spans="1:67" ht="15.75" thickBot="1" x14ac:dyDescent="0.3">
      <c r="A5" s="65" t="s">
        <v>47</v>
      </c>
      <c r="B5" s="11"/>
      <c r="C5" s="8"/>
      <c r="D5" s="8"/>
      <c r="E5" s="9"/>
      <c r="F5" s="79"/>
      <c r="G5" s="11"/>
      <c r="H5" s="8"/>
      <c r="I5" s="8"/>
      <c r="J5" s="9"/>
      <c r="K5" s="9"/>
      <c r="L5" s="79"/>
      <c r="M5" s="11"/>
      <c r="N5" s="8"/>
      <c r="O5" s="8"/>
      <c r="P5" s="9"/>
      <c r="Q5" s="79"/>
      <c r="R5" s="11"/>
      <c r="S5" s="8"/>
      <c r="T5" s="8"/>
      <c r="U5" s="9"/>
      <c r="V5" s="79"/>
      <c r="W5" s="11"/>
      <c r="X5" s="8"/>
      <c r="Y5" s="8"/>
      <c r="Z5" s="8"/>
      <c r="AA5" s="9"/>
      <c r="AB5" s="10"/>
      <c r="AC5" s="11"/>
      <c r="AD5" s="8"/>
      <c r="AE5" s="8"/>
      <c r="AF5" s="8"/>
      <c r="AG5" s="10"/>
      <c r="AH5" s="11"/>
      <c r="AI5" s="8"/>
      <c r="AJ5" s="8"/>
      <c r="AK5" s="8"/>
      <c r="AL5" s="8"/>
      <c r="AM5" s="10"/>
      <c r="AN5" s="11"/>
      <c r="AO5" s="8"/>
      <c r="AP5" s="8"/>
      <c r="AQ5" s="8"/>
      <c r="AR5" s="9"/>
      <c r="AS5" s="10"/>
      <c r="AT5" s="11"/>
      <c r="AU5" s="8"/>
      <c r="AV5" s="8"/>
      <c r="AW5" s="8"/>
      <c r="AX5" s="10"/>
      <c r="AY5" s="11"/>
      <c r="AZ5" s="8"/>
      <c r="BA5" s="8"/>
      <c r="BB5" s="8"/>
      <c r="BC5" s="9">
        <v>1</v>
      </c>
      <c r="BD5" s="10">
        <f>SUM(AY5:BC5)</f>
        <v>1</v>
      </c>
      <c r="BE5" s="11"/>
      <c r="BF5" s="8"/>
      <c r="BG5" s="8"/>
      <c r="BH5" s="8"/>
      <c r="BI5" s="10"/>
      <c r="BJ5" s="11"/>
      <c r="BK5" s="8"/>
      <c r="BL5" s="8"/>
      <c r="BM5" s="8"/>
      <c r="BN5" s="12"/>
      <c r="BO5" s="35">
        <f t="shared" si="0"/>
        <v>1</v>
      </c>
    </row>
    <row r="6" spans="1:67" ht="15.75" thickBot="1" x14ac:dyDescent="0.3">
      <c r="A6" s="65" t="s">
        <v>49</v>
      </c>
      <c r="B6" s="11"/>
      <c r="C6" s="8"/>
      <c r="D6" s="8"/>
      <c r="E6" s="9"/>
      <c r="F6" s="79"/>
      <c r="G6" s="11"/>
      <c r="H6" s="8"/>
      <c r="I6" s="8"/>
      <c r="J6" s="9"/>
      <c r="K6" s="9"/>
      <c r="L6" s="79"/>
      <c r="M6" s="11"/>
      <c r="N6" s="8"/>
      <c r="O6" s="8"/>
      <c r="P6" s="9"/>
      <c r="Q6" s="79"/>
      <c r="R6" s="11"/>
      <c r="S6" s="8"/>
      <c r="T6" s="8"/>
      <c r="U6" s="9"/>
      <c r="V6" s="79"/>
      <c r="W6" s="11"/>
      <c r="X6" s="8"/>
      <c r="Y6" s="8"/>
      <c r="Z6" s="8"/>
      <c r="AA6" s="9"/>
      <c r="AB6" s="10"/>
      <c r="AC6" s="11"/>
      <c r="AD6" s="8"/>
      <c r="AE6" s="8"/>
      <c r="AF6" s="8"/>
      <c r="AG6" s="10"/>
      <c r="AH6" s="11"/>
      <c r="AI6" s="8"/>
      <c r="AJ6" s="8"/>
      <c r="AK6" s="8"/>
      <c r="AL6" s="8"/>
      <c r="AM6" s="10"/>
      <c r="AN6" s="11"/>
      <c r="AO6" s="8"/>
      <c r="AP6" s="8"/>
      <c r="AQ6" s="8"/>
      <c r="AR6" s="9"/>
      <c r="AS6" s="10"/>
      <c r="AT6" s="11"/>
      <c r="AU6" s="8"/>
      <c r="AV6" s="8"/>
      <c r="AW6" s="8"/>
      <c r="AX6" s="10"/>
      <c r="AY6" s="11"/>
      <c r="AZ6" s="8"/>
      <c r="BA6" s="8"/>
      <c r="BB6" s="8"/>
      <c r="BC6" s="9"/>
      <c r="BD6" s="10">
        <f t="shared" ref="BD6:BD27" si="1">SUM(AY6:BC6)</f>
        <v>0</v>
      </c>
      <c r="BE6" s="11"/>
      <c r="BF6" s="8"/>
      <c r="BG6" s="8"/>
      <c r="BH6" s="8"/>
      <c r="BI6" s="10"/>
      <c r="BJ6" s="11"/>
      <c r="BK6" s="8"/>
      <c r="BL6" s="8"/>
      <c r="BM6" s="8"/>
      <c r="BN6" s="12"/>
      <c r="BO6" s="35">
        <f t="shared" si="0"/>
        <v>0</v>
      </c>
    </row>
    <row r="7" spans="1:67" ht="15.75" thickBot="1" x14ac:dyDescent="0.3">
      <c r="A7" s="27" t="s">
        <v>6</v>
      </c>
      <c r="B7" s="11"/>
      <c r="C7" s="8"/>
      <c r="D7" s="8"/>
      <c r="E7" s="9"/>
      <c r="F7" s="79"/>
      <c r="G7" s="11"/>
      <c r="H7" s="8"/>
      <c r="I7" s="8"/>
      <c r="J7" s="9"/>
      <c r="K7" s="9"/>
      <c r="L7" s="79"/>
      <c r="M7" s="11"/>
      <c r="N7" s="8"/>
      <c r="O7" s="8"/>
      <c r="P7" s="9"/>
      <c r="Q7" s="79"/>
      <c r="R7" s="11"/>
      <c r="S7" s="8"/>
      <c r="T7" s="8"/>
      <c r="U7" s="9"/>
      <c r="V7" s="79"/>
      <c r="W7" s="11"/>
      <c r="X7" s="8"/>
      <c r="Y7" s="8"/>
      <c r="Z7" s="8"/>
      <c r="AA7" s="9"/>
      <c r="AB7" s="10"/>
      <c r="AC7" s="11"/>
      <c r="AD7" s="8"/>
      <c r="AE7" s="8"/>
      <c r="AF7" s="8"/>
      <c r="AG7" s="10"/>
      <c r="AH7" s="11"/>
      <c r="AI7" s="8"/>
      <c r="AJ7" s="8"/>
      <c r="AK7" s="8"/>
      <c r="AL7" s="8"/>
      <c r="AM7" s="10"/>
      <c r="AN7" s="11"/>
      <c r="AO7" s="8"/>
      <c r="AP7" s="8"/>
      <c r="AQ7" s="8"/>
      <c r="AR7" s="9"/>
      <c r="AS7" s="10"/>
      <c r="AT7" s="11"/>
      <c r="AU7" s="8"/>
      <c r="AV7" s="8"/>
      <c r="AW7" s="8"/>
      <c r="AX7" s="10"/>
      <c r="AY7" s="11"/>
      <c r="AZ7" s="8"/>
      <c r="BA7" s="8"/>
      <c r="BB7" s="8"/>
      <c r="BC7" s="9"/>
      <c r="BD7" s="10">
        <f t="shared" si="1"/>
        <v>0</v>
      </c>
      <c r="BE7" s="11"/>
      <c r="BF7" s="8"/>
      <c r="BG7" s="8"/>
      <c r="BH7" s="8"/>
      <c r="BI7" s="10"/>
      <c r="BJ7" s="11"/>
      <c r="BK7" s="8"/>
      <c r="BL7" s="8"/>
      <c r="BM7" s="8"/>
      <c r="BN7" s="12"/>
      <c r="BO7" s="35">
        <f t="shared" si="0"/>
        <v>0</v>
      </c>
    </row>
    <row r="8" spans="1:67" ht="30.75" thickBot="1" x14ac:dyDescent="0.3">
      <c r="A8" s="27" t="s">
        <v>7</v>
      </c>
      <c r="B8" s="11"/>
      <c r="C8" s="8"/>
      <c r="D8" s="8"/>
      <c r="E8" s="9"/>
      <c r="F8" s="79"/>
      <c r="G8" s="11"/>
      <c r="H8" s="8"/>
      <c r="I8" s="8"/>
      <c r="J8" s="9"/>
      <c r="K8" s="9"/>
      <c r="L8" s="79"/>
      <c r="M8" s="11"/>
      <c r="N8" s="8"/>
      <c r="O8" s="8"/>
      <c r="P8" s="9"/>
      <c r="Q8" s="79"/>
      <c r="R8" s="11"/>
      <c r="S8" s="8"/>
      <c r="T8" s="8"/>
      <c r="U8" s="9"/>
      <c r="V8" s="79"/>
      <c r="W8" s="11"/>
      <c r="X8" s="8"/>
      <c r="Y8" s="8"/>
      <c r="Z8" s="8"/>
      <c r="AA8" s="9"/>
      <c r="AB8" s="10"/>
      <c r="AC8" s="11"/>
      <c r="AD8" s="8"/>
      <c r="AE8" s="8"/>
      <c r="AF8" s="8"/>
      <c r="AG8" s="10"/>
      <c r="AH8" s="11"/>
      <c r="AI8" s="8"/>
      <c r="AJ8" s="8"/>
      <c r="AK8" s="8"/>
      <c r="AL8" s="8"/>
      <c r="AM8" s="10"/>
      <c r="AN8" s="11"/>
      <c r="AO8" s="8"/>
      <c r="AP8" s="8"/>
      <c r="AQ8" s="8"/>
      <c r="AR8" s="9"/>
      <c r="AS8" s="10"/>
      <c r="AT8" s="11"/>
      <c r="AU8" s="8"/>
      <c r="AV8" s="8"/>
      <c r="AW8" s="8"/>
      <c r="AX8" s="10"/>
      <c r="AY8" s="11"/>
      <c r="AZ8" s="8"/>
      <c r="BA8" s="8"/>
      <c r="BB8" s="8"/>
      <c r="BC8" s="9"/>
      <c r="BD8" s="10">
        <f t="shared" si="1"/>
        <v>0</v>
      </c>
      <c r="BE8" s="11"/>
      <c r="BF8" s="8"/>
      <c r="BG8" s="8"/>
      <c r="BH8" s="8"/>
      <c r="BI8" s="10"/>
      <c r="BJ8" s="11"/>
      <c r="BK8" s="8"/>
      <c r="BL8" s="8"/>
      <c r="BM8" s="8"/>
      <c r="BN8" s="12"/>
      <c r="BO8" s="35">
        <f t="shared" si="0"/>
        <v>0</v>
      </c>
    </row>
    <row r="9" spans="1:67" ht="15.75" thickBot="1" x14ac:dyDescent="0.3">
      <c r="A9" s="27" t="s">
        <v>36</v>
      </c>
      <c r="B9" s="11"/>
      <c r="C9" s="8"/>
      <c r="D9" s="8"/>
      <c r="E9" s="9"/>
      <c r="F9" s="79"/>
      <c r="G9" s="11"/>
      <c r="H9" s="8"/>
      <c r="I9" s="8"/>
      <c r="J9" s="9"/>
      <c r="K9" s="9"/>
      <c r="L9" s="79"/>
      <c r="M9" s="11"/>
      <c r="N9" s="8"/>
      <c r="O9" s="8"/>
      <c r="P9" s="9"/>
      <c r="Q9" s="79"/>
      <c r="R9" s="11"/>
      <c r="S9" s="8"/>
      <c r="T9" s="8"/>
      <c r="U9" s="9"/>
      <c r="V9" s="79"/>
      <c r="W9" s="11"/>
      <c r="X9" s="8"/>
      <c r="Y9" s="8"/>
      <c r="Z9" s="8"/>
      <c r="AA9" s="9"/>
      <c r="AB9" s="10"/>
      <c r="AC9" s="11"/>
      <c r="AD9" s="8"/>
      <c r="AE9" s="8"/>
      <c r="AF9" s="8"/>
      <c r="AG9" s="10"/>
      <c r="AH9" s="11"/>
      <c r="AI9" s="8"/>
      <c r="AJ9" s="8"/>
      <c r="AK9" s="8"/>
      <c r="AL9" s="8"/>
      <c r="AM9" s="10"/>
      <c r="AN9" s="11"/>
      <c r="AO9" s="8"/>
      <c r="AP9" s="8"/>
      <c r="AQ9" s="8"/>
      <c r="AR9" s="9"/>
      <c r="AS9" s="10"/>
      <c r="AT9" s="11"/>
      <c r="AU9" s="8"/>
      <c r="AV9" s="8"/>
      <c r="AW9" s="8"/>
      <c r="AX9" s="10"/>
      <c r="AY9" s="11"/>
      <c r="AZ9" s="8"/>
      <c r="BA9" s="8"/>
      <c r="BB9" s="8"/>
      <c r="BC9" s="9"/>
      <c r="BD9" s="10">
        <f t="shared" si="1"/>
        <v>0</v>
      </c>
      <c r="BE9" s="11"/>
      <c r="BF9" s="8"/>
      <c r="BG9" s="8"/>
      <c r="BH9" s="8"/>
      <c r="BI9" s="10"/>
      <c r="BJ9" s="11"/>
      <c r="BK9" s="8"/>
      <c r="BL9" s="8"/>
      <c r="BM9" s="8"/>
      <c r="BN9" s="12"/>
      <c r="BO9" s="35">
        <f t="shared" si="0"/>
        <v>0</v>
      </c>
    </row>
    <row r="10" spans="1:67" ht="15.75" thickBot="1" x14ac:dyDescent="0.3">
      <c r="A10" s="28" t="s">
        <v>37</v>
      </c>
      <c r="B10" s="11"/>
      <c r="C10" s="8"/>
      <c r="D10" s="8"/>
      <c r="E10" s="9"/>
      <c r="F10" s="79"/>
      <c r="G10" s="11"/>
      <c r="H10" s="8"/>
      <c r="I10" s="8"/>
      <c r="J10" s="9"/>
      <c r="K10" s="9"/>
      <c r="L10" s="79"/>
      <c r="M10" s="11"/>
      <c r="N10" s="8"/>
      <c r="O10" s="8"/>
      <c r="P10" s="9"/>
      <c r="Q10" s="79"/>
      <c r="R10" s="11"/>
      <c r="S10" s="8"/>
      <c r="T10" s="8"/>
      <c r="U10" s="9"/>
      <c r="V10" s="79"/>
      <c r="W10" s="11"/>
      <c r="X10" s="8"/>
      <c r="Y10" s="8"/>
      <c r="Z10" s="8"/>
      <c r="AA10" s="9"/>
      <c r="AB10" s="10"/>
      <c r="AC10" s="11"/>
      <c r="AD10" s="8"/>
      <c r="AE10" s="8"/>
      <c r="AF10" s="8"/>
      <c r="AG10" s="10"/>
      <c r="AH10" s="11"/>
      <c r="AI10" s="8"/>
      <c r="AJ10" s="8"/>
      <c r="AK10" s="8"/>
      <c r="AL10" s="8"/>
      <c r="AM10" s="10"/>
      <c r="AN10" s="11"/>
      <c r="AO10" s="8"/>
      <c r="AP10" s="8"/>
      <c r="AQ10" s="8"/>
      <c r="AR10" s="9"/>
      <c r="AS10" s="10"/>
      <c r="AT10" s="11"/>
      <c r="AU10" s="8"/>
      <c r="AV10" s="8"/>
      <c r="AW10" s="8"/>
      <c r="AX10" s="10"/>
      <c r="AY10" s="11"/>
      <c r="AZ10" s="8"/>
      <c r="BA10" s="8"/>
      <c r="BB10" s="8"/>
      <c r="BC10" s="9"/>
      <c r="BD10" s="10">
        <f t="shared" si="1"/>
        <v>0</v>
      </c>
      <c r="BE10" s="11"/>
      <c r="BF10" s="8"/>
      <c r="BG10" s="8"/>
      <c r="BH10" s="8"/>
      <c r="BI10" s="10"/>
      <c r="BJ10" s="11"/>
      <c r="BK10" s="8"/>
      <c r="BL10" s="8"/>
      <c r="BM10" s="8"/>
      <c r="BN10" s="12"/>
      <c r="BO10" s="35">
        <f t="shared" si="0"/>
        <v>0</v>
      </c>
    </row>
    <row r="11" spans="1:67" ht="15.75" thickBot="1" x14ac:dyDescent="0.3">
      <c r="A11" s="27" t="s">
        <v>8</v>
      </c>
      <c r="B11" s="11"/>
      <c r="C11" s="8"/>
      <c r="D11" s="8"/>
      <c r="E11" s="9"/>
      <c r="F11" s="79"/>
      <c r="G11" s="11"/>
      <c r="H11" s="8"/>
      <c r="I11" s="8"/>
      <c r="J11" s="9"/>
      <c r="K11" s="9"/>
      <c r="L11" s="79"/>
      <c r="M11" s="11"/>
      <c r="N11" s="8"/>
      <c r="O11" s="8"/>
      <c r="P11" s="9"/>
      <c r="Q11" s="79"/>
      <c r="R11" s="11"/>
      <c r="S11" s="8"/>
      <c r="T11" s="8"/>
      <c r="U11" s="9"/>
      <c r="V11" s="79"/>
      <c r="W11" s="11"/>
      <c r="X11" s="8"/>
      <c r="Y11" s="8"/>
      <c r="Z11" s="8"/>
      <c r="AA11" s="9"/>
      <c r="AB11" s="10"/>
      <c r="AC11" s="11"/>
      <c r="AD11" s="8"/>
      <c r="AE11" s="8"/>
      <c r="AF11" s="8"/>
      <c r="AG11" s="10"/>
      <c r="AH11" s="11"/>
      <c r="AI11" s="8"/>
      <c r="AJ11" s="8"/>
      <c r="AK11" s="8"/>
      <c r="AL11" s="8"/>
      <c r="AM11" s="10"/>
      <c r="AN11" s="11"/>
      <c r="AO11" s="8"/>
      <c r="AP11" s="8"/>
      <c r="AQ11" s="8"/>
      <c r="AR11" s="9"/>
      <c r="AS11" s="10"/>
      <c r="AT11" s="11"/>
      <c r="AU11" s="8"/>
      <c r="AV11" s="8"/>
      <c r="AW11" s="8"/>
      <c r="AX11" s="10"/>
      <c r="AY11" s="11"/>
      <c r="AZ11" s="8"/>
      <c r="BA11" s="8"/>
      <c r="BB11" s="8"/>
      <c r="BC11" s="9"/>
      <c r="BD11" s="10">
        <f t="shared" si="1"/>
        <v>0</v>
      </c>
      <c r="BE11" s="11"/>
      <c r="BF11" s="8"/>
      <c r="BG11" s="8"/>
      <c r="BH11" s="8"/>
      <c r="BI11" s="10"/>
      <c r="BJ11" s="11"/>
      <c r="BK11" s="8"/>
      <c r="BL11" s="8"/>
      <c r="BM11" s="8"/>
      <c r="BN11" s="12"/>
      <c r="BO11" s="35">
        <f t="shared" si="0"/>
        <v>0</v>
      </c>
    </row>
    <row r="12" spans="1:67" ht="15.75" thickBot="1" x14ac:dyDescent="0.3">
      <c r="A12" s="27" t="s">
        <v>9</v>
      </c>
      <c r="B12" s="11"/>
      <c r="C12" s="8"/>
      <c r="D12" s="8"/>
      <c r="E12" s="9"/>
      <c r="F12" s="79"/>
      <c r="G12" s="11"/>
      <c r="H12" s="8"/>
      <c r="I12" s="8"/>
      <c r="J12" s="9"/>
      <c r="K12" s="9"/>
      <c r="L12" s="79"/>
      <c r="M12" s="11"/>
      <c r="N12" s="8"/>
      <c r="O12" s="8"/>
      <c r="P12" s="9"/>
      <c r="Q12" s="79"/>
      <c r="R12" s="11"/>
      <c r="S12" s="8"/>
      <c r="T12" s="8"/>
      <c r="U12" s="9"/>
      <c r="V12" s="79"/>
      <c r="W12" s="11"/>
      <c r="X12" s="8"/>
      <c r="Y12" s="8"/>
      <c r="Z12" s="8"/>
      <c r="AA12" s="9"/>
      <c r="AB12" s="10"/>
      <c r="AC12" s="11"/>
      <c r="AD12" s="8"/>
      <c r="AE12" s="8"/>
      <c r="AF12" s="8"/>
      <c r="AG12" s="10"/>
      <c r="AH12" s="11"/>
      <c r="AI12" s="8"/>
      <c r="AJ12" s="8"/>
      <c r="AK12" s="8"/>
      <c r="AL12" s="8"/>
      <c r="AM12" s="10"/>
      <c r="AN12" s="11"/>
      <c r="AO12" s="8"/>
      <c r="AP12" s="8"/>
      <c r="AQ12" s="8"/>
      <c r="AR12" s="9"/>
      <c r="AS12" s="10"/>
      <c r="AT12" s="11"/>
      <c r="AU12" s="8"/>
      <c r="AV12" s="8"/>
      <c r="AW12" s="8"/>
      <c r="AX12" s="10"/>
      <c r="AY12" s="11"/>
      <c r="AZ12" s="8"/>
      <c r="BA12" s="8"/>
      <c r="BB12" s="8"/>
      <c r="BC12" s="9"/>
      <c r="BD12" s="10">
        <f t="shared" si="1"/>
        <v>0</v>
      </c>
      <c r="BE12" s="11"/>
      <c r="BF12" s="8"/>
      <c r="BG12" s="8"/>
      <c r="BH12" s="8"/>
      <c r="BI12" s="10"/>
      <c r="BJ12" s="11"/>
      <c r="BK12" s="8"/>
      <c r="BL12" s="8"/>
      <c r="BM12" s="8"/>
      <c r="BN12" s="12"/>
      <c r="BO12" s="35">
        <f t="shared" si="0"/>
        <v>0</v>
      </c>
    </row>
    <row r="13" spans="1:67" ht="15.75" thickBot="1" x14ac:dyDescent="0.3">
      <c r="A13" s="27" t="s">
        <v>10</v>
      </c>
      <c r="B13" s="11"/>
      <c r="C13" s="8"/>
      <c r="D13" s="8"/>
      <c r="E13" s="9"/>
      <c r="F13" s="79"/>
      <c r="G13" s="11"/>
      <c r="H13" s="8"/>
      <c r="I13" s="8"/>
      <c r="J13" s="9"/>
      <c r="K13" s="9"/>
      <c r="L13" s="79"/>
      <c r="M13" s="11"/>
      <c r="N13" s="8"/>
      <c r="O13" s="8"/>
      <c r="P13" s="9"/>
      <c r="Q13" s="79"/>
      <c r="R13" s="11"/>
      <c r="S13" s="8"/>
      <c r="T13" s="8"/>
      <c r="U13" s="9"/>
      <c r="V13" s="79"/>
      <c r="W13" s="11"/>
      <c r="X13" s="8"/>
      <c r="Y13" s="8"/>
      <c r="Z13" s="8"/>
      <c r="AA13" s="9"/>
      <c r="AB13" s="10"/>
      <c r="AC13" s="11"/>
      <c r="AD13" s="8"/>
      <c r="AE13" s="8"/>
      <c r="AF13" s="8"/>
      <c r="AG13" s="10"/>
      <c r="AH13" s="11"/>
      <c r="AI13" s="8"/>
      <c r="AJ13" s="8"/>
      <c r="AK13" s="8"/>
      <c r="AL13" s="8"/>
      <c r="AM13" s="10"/>
      <c r="AN13" s="11"/>
      <c r="AO13" s="8"/>
      <c r="AP13" s="8"/>
      <c r="AQ13" s="8"/>
      <c r="AR13" s="9"/>
      <c r="AS13" s="10"/>
      <c r="AT13" s="11"/>
      <c r="AU13" s="8"/>
      <c r="AV13" s="8"/>
      <c r="AW13" s="8"/>
      <c r="AX13" s="10"/>
      <c r="AY13" s="11"/>
      <c r="AZ13" s="8"/>
      <c r="BA13" s="8"/>
      <c r="BB13" s="8"/>
      <c r="BC13" s="9"/>
      <c r="BD13" s="10">
        <f t="shared" si="1"/>
        <v>0</v>
      </c>
      <c r="BE13" s="11"/>
      <c r="BF13" s="8"/>
      <c r="BG13" s="8"/>
      <c r="BH13" s="8"/>
      <c r="BI13" s="10"/>
      <c r="BJ13" s="11"/>
      <c r="BK13" s="8"/>
      <c r="BL13" s="8"/>
      <c r="BM13" s="8"/>
      <c r="BN13" s="12"/>
      <c r="BO13" s="35">
        <f t="shared" si="0"/>
        <v>0</v>
      </c>
    </row>
    <row r="14" spans="1:67" ht="30.75" thickBot="1" x14ac:dyDescent="0.3">
      <c r="A14" s="27" t="s">
        <v>11</v>
      </c>
      <c r="B14" s="11"/>
      <c r="C14" s="8"/>
      <c r="D14" s="8"/>
      <c r="E14" s="9"/>
      <c r="F14" s="79"/>
      <c r="G14" s="11"/>
      <c r="H14" s="8"/>
      <c r="I14" s="8"/>
      <c r="J14" s="9"/>
      <c r="K14" s="9"/>
      <c r="L14" s="79"/>
      <c r="M14" s="11"/>
      <c r="N14" s="8"/>
      <c r="O14" s="8"/>
      <c r="P14" s="9"/>
      <c r="Q14" s="79"/>
      <c r="R14" s="11"/>
      <c r="S14" s="8"/>
      <c r="T14" s="8"/>
      <c r="U14" s="9"/>
      <c r="V14" s="79"/>
      <c r="W14" s="11"/>
      <c r="X14" s="8"/>
      <c r="Y14" s="8"/>
      <c r="Z14" s="8"/>
      <c r="AA14" s="9"/>
      <c r="AB14" s="10"/>
      <c r="AC14" s="11"/>
      <c r="AD14" s="8"/>
      <c r="AE14" s="8"/>
      <c r="AF14" s="8"/>
      <c r="AG14" s="10"/>
      <c r="AH14" s="11"/>
      <c r="AI14" s="8"/>
      <c r="AJ14" s="8"/>
      <c r="AK14" s="8"/>
      <c r="AL14" s="8"/>
      <c r="AM14" s="10"/>
      <c r="AN14" s="11"/>
      <c r="AO14" s="8"/>
      <c r="AP14" s="8"/>
      <c r="AQ14" s="8"/>
      <c r="AR14" s="9"/>
      <c r="AS14" s="10"/>
      <c r="AT14" s="11"/>
      <c r="AU14" s="8"/>
      <c r="AV14" s="8"/>
      <c r="AW14" s="8"/>
      <c r="AX14" s="10"/>
      <c r="AY14" s="11"/>
      <c r="AZ14" s="8"/>
      <c r="BA14" s="8"/>
      <c r="BB14" s="8"/>
      <c r="BC14" s="9"/>
      <c r="BD14" s="10">
        <f t="shared" si="1"/>
        <v>0</v>
      </c>
      <c r="BE14" s="11"/>
      <c r="BF14" s="8"/>
      <c r="BG14" s="8"/>
      <c r="BH14" s="8"/>
      <c r="BI14" s="10"/>
      <c r="BJ14" s="11"/>
      <c r="BK14" s="8"/>
      <c r="BL14" s="8"/>
      <c r="BM14" s="8"/>
      <c r="BN14" s="12"/>
      <c r="BO14" s="35">
        <f t="shared" si="0"/>
        <v>0</v>
      </c>
    </row>
    <row r="15" spans="1:67" ht="15.75" thickBot="1" x14ac:dyDescent="0.3">
      <c r="A15" s="27" t="s">
        <v>12</v>
      </c>
      <c r="B15" s="11"/>
      <c r="C15" s="8"/>
      <c r="D15" s="8"/>
      <c r="E15" s="9"/>
      <c r="F15" s="79"/>
      <c r="G15" s="11"/>
      <c r="H15" s="8"/>
      <c r="I15" s="8"/>
      <c r="J15" s="9"/>
      <c r="K15" s="9"/>
      <c r="L15" s="79"/>
      <c r="M15" s="11"/>
      <c r="N15" s="8"/>
      <c r="O15" s="8"/>
      <c r="P15" s="9"/>
      <c r="Q15" s="79"/>
      <c r="R15" s="11"/>
      <c r="S15" s="8"/>
      <c r="T15" s="8"/>
      <c r="U15" s="9"/>
      <c r="V15" s="79"/>
      <c r="W15" s="11"/>
      <c r="X15" s="8"/>
      <c r="Y15" s="8"/>
      <c r="Z15" s="8"/>
      <c r="AA15" s="9"/>
      <c r="AB15" s="10"/>
      <c r="AC15" s="11"/>
      <c r="AD15" s="8"/>
      <c r="AE15" s="8"/>
      <c r="AF15" s="8"/>
      <c r="AG15" s="10"/>
      <c r="AH15" s="11"/>
      <c r="AI15" s="8"/>
      <c r="AJ15" s="8"/>
      <c r="AK15" s="8"/>
      <c r="AL15" s="8"/>
      <c r="AM15" s="10"/>
      <c r="AN15" s="11"/>
      <c r="AO15" s="8"/>
      <c r="AP15" s="8"/>
      <c r="AQ15" s="8"/>
      <c r="AR15" s="9"/>
      <c r="AS15" s="10"/>
      <c r="AT15" s="11"/>
      <c r="AU15" s="8"/>
      <c r="AV15" s="8"/>
      <c r="AW15" s="8"/>
      <c r="AX15" s="10"/>
      <c r="AY15" s="11"/>
      <c r="AZ15" s="8"/>
      <c r="BA15" s="8"/>
      <c r="BB15" s="8"/>
      <c r="BC15" s="9"/>
      <c r="BD15" s="10">
        <f t="shared" si="1"/>
        <v>0</v>
      </c>
      <c r="BE15" s="11"/>
      <c r="BF15" s="8"/>
      <c r="BG15" s="8"/>
      <c r="BH15" s="8"/>
      <c r="BI15" s="10"/>
      <c r="BJ15" s="11"/>
      <c r="BK15" s="8"/>
      <c r="BL15" s="8"/>
      <c r="BM15" s="8"/>
      <c r="BN15" s="12"/>
      <c r="BO15" s="35">
        <f t="shared" si="0"/>
        <v>0</v>
      </c>
    </row>
    <row r="16" spans="1:67" ht="15.75" thickBot="1" x14ac:dyDescent="0.3">
      <c r="A16" s="27" t="s">
        <v>13</v>
      </c>
      <c r="B16" s="11"/>
      <c r="C16" s="8"/>
      <c r="D16" s="8"/>
      <c r="E16" s="9"/>
      <c r="F16" s="79"/>
      <c r="G16" s="11"/>
      <c r="H16" s="8"/>
      <c r="I16" s="8"/>
      <c r="J16" s="9"/>
      <c r="K16" s="9"/>
      <c r="L16" s="79"/>
      <c r="M16" s="11"/>
      <c r="N16" s="8"/>
      <c r="O16" s="8"/>
      <c r="P16" s="9"/>
      <c r="Q16" s="79"/>
      <c r="R16" s="11"/>
      <c r="S16" s="8"/>
      <c r="T16" s="8"/>
      <c r="U16" s="9"/>
      <c r="V16" s="79"/>
      <c r="W16" s="11"/>
      <c r="X16" s="8"/>
      <c r="Y16" s="8"/>
      <c r="Z16" s="8"/>
      <c r="AA16" s="9"/>
      <c r="AB16" s="10"/>
      <c r="AC16" s="11"/>
      <c r="AD16" s="8"/>
      <c r="AE16" s="8"/>
      <c r="AF16" s="8"/>
      <c r="AG16" s="10"/>
      <c r="AH16" s="11"/>
      <c r="AI16" s="8"/>
      <c r="AJ16" s="8"/>
      <c r="AK16" s="8"/>
      <c r="AL16" s="8"/>
      <c r="AM16" s="10"/>
      <c r="AN16" s="11"/>
      <c r="AO16" s="8"/>
      <c r="AP16" s="8"/>
      <c r="AQ16" s="8"/>
      <c r="AR16" s="9"/>
      <c r="AS16" s="10"/>
      <c r="AT16" s="11"/>
      <c r="AU16" s="8"/>
      <c r="AV16" s="8"/>
      <c r="AW16" s="8"/>
      <c r="AX16" s="10"/>
      <c r="AY16" s="11"/>
      <c r="AZ16" s="8"/>
      <c r="BA16" s="8"/>
      <c r="BB16" s="8"/>
      <c r="BC16" s="9"/>
      <c r="BD16" s="10">
        <f t="shared" si="1"/>
        <v>0</v>
      </c>
      <c r="BE16" s="11"/>
      <c r="BF16" s="8"/>
      <c r="BG16" s="8"/>
      <c r="BH16" s="8"/>
      <c r="BI16" s="10"/>
      <c r="BJ16" s="11"/>
      <c r="BK16" s="8"/>
      <c r="BL16" s="8"/>
      <c r="BM16" s="8"/>
      <c r="BN16" s="12"/>
      <c r="BO16" s="35">
        <f t="shared" si="0"/>
        <v>0</v>
      </c>
    </row>
    <row r="17" spans="1:67" ht="30.75" thickBot="1" x14ac:dyDescent="0.3">
      <c r="A17" s="71" t="s">
        <v>51</v>
      </c>
      <c r="B17" s="11"/>
      <c r="C17" s="8"/>
      <c r="D17" s="8"/>
      <c r="E17" s="9"/>
      <c r="F17" s="79"/>
      <c r="G17" s="11"/>
      <c r="H17" s="8"/>
      <c r="I17" s="8"/>
      <c r="J17" s="9"/>
      <c r="K17" s="9"/>
      <c r="L17" s="79"/>
      <c r="M17" s="11"/>
      <c r="N17" s="8"/>
      <c r="O17" s="8"/>
      <c r="P17" s="9"/>
      <c r="Q17" s="79"/>
      <c r="R17" s="11"/>
      <c r="S17" s="8"/>
      <c r="T17" s="8"/>
      <c r="U17" s="9"/>
      <c r="V17" s="79"/>
      <c r="W17" s="11"/>
      <c r="X17" s="8"/>
      <c r="Y17" s="8"/>
      <c r="Z17" s="8"/>
      <c r="AA17" s="9"/>
      <c r="AB17" s="10"/>
      <c r="AC17" s="11"/>
      <c r="AD17" s="8"/>
      <c r="AE17" s="8"/>
      <c r="AF17" s="8"/>
      <c r="AG17" s="10"/>
      <c r="AH17" s="11"/>
      <c r="AI17" s="8"/>
      <c r="AJ17" s="8"/>
      <c r="AK17" s="8"/>
      <c r="AL17" s="8"/>
      <c r="AM17" s="10"/>
      <c r="AN17" s="11"/>
      <c r="AO17" s="8"/>
      <c r="AP17" s="8"/>
      <c r="AQ17" s="8"/>
      <c r="AR17" s="9"/>
      <c r="AS17" s="10"/>
      <c r="AT17" s="11"/>
      <c r="AU17" s="8"/>
      <c r="AV17" s="8"/>
      <c r="AW17" s="8"/>
      <c r="AX17" s="10"/>
      <c r="AY17" s="11"/>
      <c r="AZ17" s="8"/>
      <c r="BA17" s="8"/>
      <c r="BB17" s="8"/>
      <c r="BC17" s="9"/>
      <c r="BD17" s="10">
        <f t="shared" si="1"/>
        <v>0</v>
      </c>
      <c r="BE17" s="11"/>
      <c r="BF17" s="8"/>
      <c r="BG17" s="8"/>
      <c r="BH17" s="8"/>
      <c r="BI17" s="10"/>
      <c r="BJ17" s="11"/>
      <c r="BK17" s="8"/>
      <c r="BL17" s="8"/>
      <c r="BM17" s="8"/>
      <c r="BN17" s="12"/>
      <c r="BO17" s="35">
        <f t="shared" si="0"/>
        <v>0</v>
      </c>
    </row>
    <row r="18" spans="1:67" ht="15.75" thickBot="1" x14ac:dyDescent="0.3">
      <c r="A18" s="27" t="s">
        <v>14</v>
      </c>
      <c r="B18" s="11"/>
      <c r="C18" s="8"/>
      <c r="D18" s="8"/>
      <c r="E18" s="9"/>
      <c r="F18" s="79"/>
      <c r="G18" s="11"/>
      <c r="H18" s="8"/>
      <c r="I18" s="8"/>
      <c r="J18" s="9"/>
      <c r="K18" s="9"/>
      <c r="L18" s="79"/>
      <c r="M18" s="11"/>
      <c r="N18" s="8"/>
      <c r="O18" s="8"/>
      <c r="P18" s="9"/>
      <c r="Q18" s="79"/>
      <c r="R18" s="11"/>
      <c r="S18" s="8"/>
      <c r="T18" s="8"/>
      <c r="U18" s="9"/>
      <c r="V18" s="79"/>
      <c r="W18" s="11"/>
      <c r="X18" s="8"/>
      <c r="Y18" s="8"/>
      <c r="Z18" s="8"/>
      <c r="AA18" s="9"/>
      <c r="AB18" s="10"/>
      <c r="AC18" s="11"/>
      <c r="AD18" s="8"/>
      <c r="AE18" s="8"/>
      <c r="AF18" s="8"/>
      <c r="AG18" s="10"/>
      <c r="AH18" s="11"/>
      <c r="AI18" s="8"/>
      <c r="AJ18" s="8"/>
      <c r="AK18" s="8"/>
      <c r="AL18" s="8"/>
      <c r="AM18" s="10"/>
      <c r="AN18" s="11"/>
      <c r="AO18" s="8"/>
      <c r="AP18" s="8"/>
      <c r="AQ18" s="8"/>
      <c r="AR18" s="9"/>
      <c r="AS18" s="10"/>
      <c r="AT18" s="11"/>
      <c r="AU18" s="8"/>
      <c r="AV18" s="8"/>
      <c r="AW18" s="8"/>
      <c r="AX18" s="10"/>
      <c r="AY18" s="11"/>
      <c r="AZ18" s="8"/>
      <c r="BA18" s="8"/>
      <c r="BB18" s="8"/>
      <c r="BC18" s="9"/>
      <c r="BD18" s="10">
        <f t="shared" si="1"/>
        <v>0</v>
      </c>
      <c r="BE18" s="11"/>
      <c r="BF18" s="8"/>
      <c r="BG18" s="8"/>
      <c r="BH18" s="8"/>
      <c r="BI18" s="10"/>
      <c r="BJ18" s="11"/>
      <c r="BK18" s="8"/>
      <c r="BL18" s="8"/>
      <c r="BM18" s="8"/>
      <c r="BN18" s="12"/>
      <c r="BO18" s="35">
        <f t="shared" si="0"/>
        <v>0</v>
      </c>
    </row>
    <row r="19" spans="1:67" ht="30.75" thickBot="1" x14ac:dyDescent="0.3">
      <c r="A19" s="27" t="s">
        <v>15</v>
      </c>
      <c r="B19" s="11"/>
      <c r="C19" s="8"/>
      <c r="D19" s="8"/>
      <c r="E19" s="9"/>
      <c r="F19" s="79"/>
      <c r="G19" s="11"/>
      <c r="H19" s="8"/>
      <c r="I19" s="8"/>
      <c r="J19" s="9"/>
      <c r="K19" s="9"/>
      <c r="L19" s="79"/>
      <c r="M19" s="11"/>
      <c r="N19" s="8"/>
      <c r="O19" s="8"/>
      <c r="P19" s="9"/>
      <c r="Q19" s="79"/>
      <c r="R19" s="11"/>
      <c r="S19" s="8"/>
      <c r="T19" s="8"/>
      <c r="U19" s="9"/>
      <c r="V19" s="79"/>
      <c r="W19" s="11"/>
      <c r="X19" s="8"/>
      <c r="Y19" s="8"/>
      <c r="Z19" s="8"/>
      <c r="AA19" s="9"/>
      <c r="AB19" s="10"/>
      <c r="AC19" s="11"/>
      <c r="AD19" s="8"/>
      <c r="AE19" s="8"/>
      <c r="AF19" s="8"/>
      <c r="AG19" s="10"/>
      <c r="AH19" s="11"/>
      <c r="AI19" s="8"/>
      <c r="AJ19" s="8"/>
      <c r="AK19" s="8"/>
      <c r="AL19" s="8"/>
      <c r="AM19" s="10"/>
      <c r="AN19" s="11"/>
      <c r="AO19" s="8"/>
      <c r="AP19" s="8"/>
      <c r="AQ19" s="8"/>
      <c r="AR19" s="9"/>
      <c r="AS19" s="10"/>
      <c r="AT19" s="11"/>
      <c r="AU19" s="8"/>
      <c r="AV19" s="8"/>
      <c r="AW19" s="8"/>
      <c r="AX19" s="10"/>
      <c r="AY19" s="11"/>
      <c r="AZ19" s="8"/>
      <c r="BA19" s="8"/>
      <c r="BB19" s="8"/>
      <c r="BC19" s="9"/>
      <c r="BD19" s="10">
        <f t="shared" si="1"/>
        <v>0</v>
      </c>
      <c r="BE19" s="11"/>
      <c r="BF19" s="8"/>
      <c r="BG19" s="8"/>
      <c r="BH19" s="8"/>
      <c r="BI19" s="10"/>
      <c r="BJ19" s="11"/>
      <c r="BK19" s="8"/>
      <c r="BL19" s="8"/>
      <c r="BM19" s="8"/>
      <c r="BN19" s="12"/>
      <c r="BO19" s="35">
        <f t="shared" si="0"/>
        <v>0</v>
      </c>
    </row>
    <row r="20" spans="1:67" ht="15.75" thickBot="1" x14ac:dyDescent="0.3">
      <c r="A20" s="27" t="s">
        <v>16</v>
      </c>
      <c r="B20" s="11"/>
      <c r="C20" s="8"/>
      <c r="D20" s="8"/>
      <c r="E20" s="9"/>
      <c r="F20" s="79"/>
      <c r="G20" s="11"/>
      <c r="H20" s="8"/>
      <c r="I20" s="8"/>
      <c r="J20" s="9"/>
      <c r="K20" s="9"/>
      <c r="L20" s="79"/>
      <c r="M20" s="11"/>
      <c r="N20" s="8"/>
      <c r="O20" s="8"/>
      <c r="P20" s="9"/>
      <c r="Q20" s="79"/>
      <c r="R20" s="11"/>
      <c r="S20" s="8"/>
      <c r="T20" s="8"/>
      <c r="U20" s="9"/>
      <c r="V20" s="79"/>
      <c r="W20" s="11"/>
      <c r="X20" s="8"/>
      <c r="Y20" s="8"/>
      <c r="Z20" s="8"/>
      <c r="AA20" s="9"/>
      <c r="AB20" s="10"/>
      <c r="AC20" s="11"/>
      <c r="AD20" s="8"/>
      <c r="AE20" s="8"/>
      <c r="AF20" s="8"/>
      <c r="AG20" s="10"/>
      <c r="AH20" s="11"/>
      <c r="AI20" s="8"/>
      <c r="AJ20" s="8"/>
      <c r="AK20" s="8"/>
      <c r="AL20" s="8"/>
      <c r="AM20" s="10"/>
      <c r="AN20" s="11"/>
      <c r="AO20" s="8"/>
      <c r="AP20" s="8"/>
      <c r="AQ20" s="8"/>
      <c r="AR20" s="9"/>
      <c r="AS20" s="10"/>
      <c r="AT20" s="11"/>
      <c r="AU20" s="8"/>
      <c r="AV20" s="8"/>
      <c r="AW20" s="8"/>
      <c r="AX20" s="10"/>
      <c r="AY20" s="11"/>
      <c r="AZ20" s="8"/>
      <c r="BA20" s="8"/>
      <c r="BB20" s="8"/>
      <c r="BC20" s="9"/>
      <c r="BD20" s="10">
        <f t="shared" si="1"/>
        <v>0</v>
      </c>
      <c r="BE20" s="11"/>
      <c r="BF20" s="8"/>
      <c r="BG20" s="8"/>
      <c r="BH20" s="8"/>
      <c r="BI20" s="10"/>
      <c r="BJ20" s="11"/>
      <c r="BK20" s="8"/>
      <c r="BL20" s="8"/>
      <c r="BM20" s="8"/>
      <c r="BN20" s="12"/>
      <c r="BO20" s="35">
        <f t="shared" si="0"/>
        <v>0</v>
      </c>
    </row>
    <row r="21" spans="1:67" ht="30.75" thickBot="1" x14ac:dyDescent="0.3">
      <c r="A21" s="27" t="s">
        <v>17</v>
      </c>
      <c r="B21" s="11"/>
      <c r="C21" s="8"/>
      <c r="D21" s="8"/>
      <c r="E21" s="9"/>
      <c r="F21" s="79"/>
      <c r="G21" s="11"/>
      <c r="H21" s="8"/>
      <c r="I21" s="8"/>
      <c r="J21" s="9"/>
      <c r="K21" s="9"/>
      <c r="L21" s="79"/>
      <c r="M21" s="11"/>
      <c r="N21" s="8"/>
      <c r="O21" s="8"/>
      <c r="P21" s="9"/>
      <c r="Q21" s="79"/>
      <c r="R21" s="11"/>
      <c r="S21" s="8"/>
      <c r="T21" s="8"/>
      <c r="U21" s="9"/>
      <c r="V21" s="79"/>
      <c r="W21" s="11"/>
      <c r="X21" s="8"/>
      <c r="Y21" s="8"/>
      <c r="Z21" s="8"/>
      <c r="AA21" s="9"/>
      <c r="AB21" s="10"/>
      <c r="AC21" s="11"/>
      <c r="AD21" s="8"/>
      <c r="AE21" s="8"/>
      <c r="AF21" s="8"/>
      <c r="AG21" s="10"/>
      <c r="AH21" s="11"/>
      <c r="AI21" s="8"/>
      <c r="AJ21" s="8"/>
      <c r="AK21" s="8"/>
      <c r="AL21" s="8"/>
      <c r="AM21" s="10"/>
      <c r="AN21" s="11"/>
      <c r="AO21" s="8"/>
      <c r="AP21" s="8"/>
      <c r="AQ21" s="8"/>
      <c r="AR21" s="9"/>
      <c r="AS21" s="10"/>
      <c r="AT21" s="11"/>
      <c r="AU21" s="8"/>
      <c r="AV21" s="8"/>
      <c r="AW21" s="8"/>
      <c r="AX21" s="10"/>
      <c r="AY21" s="11"/>
      <c r="AZ21" s="8"/>
      <c r="BA21" s="8"/>
      <c r="BB21" s="8"/>
      <c r="BC21" s="9"/>
      <c r="BD21" s="10">
        <f t="shared" si="1"/>
        <v>0</v>
      </c>
      <c r="BE21" s="11"/>
      <c r="BF21" s="8"/>
      <c r="BG21" s="8"/>
      <c r="BH21" s="8"/>
      <c r="BI21" s="10"/>
      <c r="BJ21" s="11"/>
      <c r="BK21" s="8"/>
      <c r="BL21" s="8"/>
      <c r="BM21" s="8"/>
      <c r="BN21" s="12"/>
      <c r="BO21" s="35">
        <f t="shared" si="0"/>
        <v>0</v>
      </c>
    </row>
    <row r="22" spans="1:67" ht="15.75" thickBot="1" x14ac:dyDescent="0.3">
      <c r="A22" s="68" t="s">
        <v>50</v>
      </c>
      <c r="B22" s="11"/>
      <c r="C22" s="8"/>
      <c r="D22" s="8"/>
      <c r="E22" s="9"/>
      <c r="F22" s="79"/>
      <c r="G22" s="11"/>
      <c r="H22" s="8"/>
      <c r="I22" s="8"/>
      <c r="J22" s="9"/>
      <c r="K22" s="9"/>
      <c r="L22" s="79"/>
      <c r="M22" s="11"/>
      <c r="N22" s="8"/>
      <c r="O22" s="8"/>
      <c r="P22" s="9"/>
      <c r="Q22" s="79"/>
      <c r="R22" s="11"/>
      <c r="S22" s="8"/>
      <c r="T22" s="8"/>
      <c r="U22" s="9"/>
      <c r="V22" s="79"/>
      <c r="W22" s="11"/>
      <c r="X22" s="8"/>
      <c r="Y22" s="8"/>
      <c r="Z22" s="8"/>
      <c r="AA22" s="9"/>
      <c r="AB22" s="10"/>
      <c r="AC22" s="11"/>
      <c r="AD22" s="8"/>
      <c r="AE22" s="8"/>
      <c r="AF22" s="8"/>
      <c r="AG22" s="10"/>
      <c r="AH22" s="11"/>
      <c r="AI22" s="8"/>
      <c r="AJ22" s="8"/>
      <c r="AK22" s="8"/>
      <c r="AL22" s="8"/>
      <c r="AM22" s="10"/>
      <c r="AN22" s="11"/>
      <c r="AO22" s="8"/>
      <c r="AP22" s="8"/>
      <c r="AQ22" s="8"/>
      <c r="AR22" s="9"/>
      <c r="AS22" s="10"/>
      <c r="AT22" s="11"/>
      <c r="AU22" s="8"/>
      <c r="AV22" s="8"/>
      <c r="AW22" s="8"/>
      <c r="AX22" s="10"/>
      <c r="AY22" s="11"/>
      <c r="AZ22" s="8"/>
      <c r="BA22" s="8"/>
      <c r="BB22" s="8"/>
      <c r="BC22" s="9"/>
      <c r="BD22" s="10">
        <f t="shared" si="1"/>
        <v>0</v>
      </c>
      <c r="BE22" s="11"/>
      <c r="BF22" s="8"/>
      <c r="BG22" s="8"/>
      <c r="BH22" s="8"/>
      <c r="BI22" s="10"/>
      <c r="BJ22" s="11"/>
      <c r="BK22" s="8"/>
      <c r="BL22" s="8"/>
      <c r="BM22" s="8"/>
      <c r="BN22" s="12"/>
      <c r="BO22" s="35">
        <f t="shared" si="0"/>
        <v>0</v>
      </c>
    </row>
    <row r="23" spans="1:67" ht="45.75" thickBot="1" x14ac:dyDescent="0.3">
      <c r="A23" s="27" t="s">
        <v>18</v>
      </c>
      <c r="B23" s="11"/>
      <c r="C23" s="8"/>
      <c r="D23" s="8"/>
      <c r="E23" s="9"/>
      <c r="F23" s="79"/>
      <c r="G23" s="11"/>
      <c r="H23" s="8"/>
      <c r="I23" s="8"/>
      <c r="J23" s="9"/>
      <c r="K23" s="9"/>
      <c r="L23" s="79"/>
      <c r="M23" s="11"/>
      <c r="N23" s="8"/>
      <c r="O23" s="8"/>
      <c r="P23" s="9"/>
      <c r="Q23" s="79"/>
      <c r="R23" s="11"/>
      <c r="S23" s="8"/>
      <c r="T23" s="8"/>
      <c r="U23" s="9"/>
      <c r="V23" s="79"/>
      <c r="W23" s="11"/>
      <c r="X23" s="8"/>
      <c r="Y23" s="8"/>
      <c r="Z23" s="8"/>
      <c r="AA23" s="9"/>
      <c r="AB23" s="10"/>
      <c r="AC23" s="11"/>
      <c r="AD23" s="8"/>
      <c r="AE23" s="8"/>
      <c r="AF23" s="8"/>
      <c r="AG23" s="10"/>
      <c r="AH23" s="11"/>
      <c r="AI23" s="8"/>
      <c r="AJ23" s="8"/>
      <c r="AK23" s="8"/>
      <c r="AL23" s="8"/>
      <c r="AM23" s="10"/>
      <c r="AN23" s="11"/>
      <c r="AO23" s="8"/>
      <c r="AP23" s="8"/>
      <c r="AQ23" s="8"/>
      <c r="AR23" s="9"/>
      <c r="AS23" s="10"/>
      <c r="AT23" s="11"/>
      <c r="AU23" s="8"/>
      <c r="AV23" s="8"/>
      <c r="AW23" s="8"/>
      <c r="AX23" s="10"/>
      <c r="AY23" s="11"/>
      <c r="AZ23" s="8"/>
      <c r="BA23" s="8"/>
      <c r="BB23" s="8"/>
      <c r="BC23" s="9"/>
      <c r="BD23" s="10">
        <f t="shared" si="1"/>
        <v>0</v>
      </c>
      <c r="BE23" s="11"/>
      <c r="BF23" s="8"/>
      <c r="BG23" s="8"/>
      <c r="BH23" s="8"/>
      <c r="BI23" s="10"/>
      <c r="BJ23" s="11"/>
      <c r="BK23" s="8"/>
      <c r="BL23" s="8"/>
      <c r="BM23" s="8"/>
      <c r="BN23" s="12"/>
      <c r="BO23" s="35">
        <f t="shared" si="0"/>
        <v>0</v>
      </c>
    </row>
    <row r="24" spans="1:67" ht="30.75" thickBot="1" x14ac:dyDescent="0.3">
      <c r="A24" s="27" t="s">
        <v>19</v>
      </c>
      <c r="B24" s="15"/>
      <c r="C24" s="70"/>
      <c r="D24" s="70"/>
      <c r="E24" s="14"/>
      <c r="F24" s="79"/>
      <c r="G24" s="15"/>
      <c r="H24" s="70"/>
      <c r="I24" s="70"/>
      <c r="J24" s="14"/>
      <c r="K24" s="14"/>
      <c r="L24" s="79"/>
      <c r="M24" s="15"/>
      <c r="N24" s="13"/>
      <c r="O24" s="13"/>
      <c r="P24" s="14"/>
      <c r="Q24" s="79"/>
      <c r="R24" s="15"/>
      <c r="S24" s="13"/>
      <c r="T24" s="13"/>
      <c r="U24" s="14"/>
      <c r="V24" s="79"/>
      <c r="W24" s="15"/>
      <c r="X24" s="13"/>
      <c r="Y24" s="13"/>
      <c r="Z24" s="13"/>
      <c r="AA24" s="14"/>
      <c r="AB24" s="10"/>
      <c r="AC24" s="15"/>
      <c r="AD24" s="13"/>
      <c r="AE24" s="13"/>
      <c r="AF24" s="13"/>
      <c r="AG24" s="10"/>
      <c r="AH24" s="15"/>
      <c r="AI24" s="13"/>
      <c r="AJ24" s="13"/>
      <c r="AK24" s="70"/>
      <c r="AL24" s="13"/>
      <c r="AM24" s="10"/>
      <c r="AN24" s="15"/>
      <c r="AO24" s="13"/>
      <c r="AP24" s="13"/>
      <c r="AQ24" s="13"/>
      <c r="AR24" s="14"/>
      <c r="AS24" s="10"/>
      <c r="AT24" s="15"/>
      <c r="AU24" s="13"/>
      <c r="AV24" s="13"/>
      <c r="AW24" s="13"/>
      <c r="AX24" s="10"/>
      <c r="AY24" s="15"/>
      <c r="AZ24" s="13"/>
      <c r="BA24" s="13"/>
      <c r="BB24" s="13"/>
      <c r="BC24" s="14"/>
      <c r="BD24" s="10">
        <f t="shared" si="1"/>
        <v>0</v>
      </c>
      <c r="BE24" s="15"/>
      <c r="BF24" s="13"/>
      <c r="BG24" s="13"/>
      <c r="BH24" s="13"/>
      <c r="BI24" s="10"/>
      <c r="BJ24" s="15"/>
      <c r="BK24" s="13"/>
      <c r="BL24" s="13"/>
      <c r="BM24" s="13"/>
      <c r="BN24" s="16"/>
      <c r="BO24" s="36">
        <f t="shared" si="0"/>
        <v>0</v>
      </c>
    </row>
    <row r="25" spans="1:67" ht="30.75" thickBot="1" x14ac:dyDescent="0.3">
      <c r="A25" s="27" t="s">
        <v>20</v>
      </c>
      <c r="B25" s="15"/>
      <c r="C25" s="70"/>
      <c r="D25" s="70"/>
      <c r="E25" s="14"/>
      <c r="F25" s="79"/>
      <c r="G25" s="15"/>
      <c r="H25" s="70"/>
      <c r="I25" s="70"/>
      <c r="J25" s="14"/>
      <c r="K25" s="14"/>
      <c r="L25" s="79"/>
      <c r="M25" s="15"/>
      <c r="N25" s="13"/>
      <c r="O25" s="13"/>
      <c r="P25" s="14"/>
      <c r="Q25" s="79"/>
      <c r="R25" s="15"/>
      <c r="S25" s="13"/>
      <c r="T25" s="13"/>
      <c r="U25" s="14"/>
      <c r="V25" s="79"/>
      <c r="W25" s="15"/>
      <c r="X25" s="13"/>
      <c r="Y25" s="13"/>
      <c r="Z25" s="13"/>
      <c r="AA25" s="14"/>
      <c r="AB25" s="10"/>
      <c r="AC25" s="15"/>
      <c r="AD25" s="13"/>
      <c r="AE25" s="13"/>
      <c r="AF25" s="13"/>
      <c r="AG25" s="10"/>
      <c r="AH25" s="15"/>
      <c r="AI25" s="13"/>
      <c r="AJ25" s="13"/>
      <c r="AK25" s="70"/>
      <c r="AL25" s="13"/>
      <c r="AM25" s="10"/>
      <c r="AN25" s="15"/>
      <c r="AO25" s="13"/>
      <c r="AP25" s="13"/>
      <c r="AQ25" s="13"/>
      <c r="AR25" s="14"/>
      <c r="AS25" s="10"/>
      <c r="AT25" s="15"/>
      <c r="AU25" s="13"/>
      <c r="AV25" s="13"/>
      <c r="AW25" s="13"/>
      <c r="AX25" s="10"/>
      <c r="AY25" s="15"/>
      <c r="AZ25" s="13"/>
      <c r="BA25" s="13"/>
      <c r="BB25" s="13"/>
      <c r="BC25" s="14"/>
      <c r="BD25" s="10">
        <f t="shared" si="1"/>
        <v>0</v>
      </c>
      <c r="BE25" s="15"/>
      <c r="BF25" s="13"/>
      <c r="BG25" s="13"/>
      <c r="BH25" s="13"/>
      <c r="BI25" s="10"/>
      <c r="BJ25" s="15"/>
      <c r="BK25" s="13"/>
      <c r="BL25" s="13"/>
      <c r="BM25" s="13"/>
      <c r="BN25" s="16"/>
      <c r="BO25" s="36">
        <f t="shared" si="0"/>
        <v>0</v>
      </c>
    </row>
    <row r="26" spans="1:67" ht="15.75" thickBot="1" x14ac:dyDescent="0.3">
      <c r="A26" s="30" t="s">
        <v>35</v>
      </c>
      <c r="B26" s="15"/>
      <c r="C26" s="70"/>
      <c r="D26" s="70"/>
      <c r="E26" s="14"/>
      <c r="F26" s="79"/>
      <c r="G26" s="15"/>
      <c r="H26" s="70"/>
      <c r="I26" s="70"/>
      <c r="J26" s="14"/>
      <c r="K26" s="14"/>
      <c r="L26" s="79"/>
      <c r="M26" s="15"/>
      <c r="N26" s="13"/>
      <c r="O26" s="13"/>
      <c r="P26" s="14"/>
      <c r="Q26" s="79"/>
      <c r="R26" s="15"/>
      <c r="S26" s="13"/>
      <c r="T26" s="13"/>
      <c r="U26" s="14"/>
      <c r="V26" s="79"/>
      <c r="W26" s="15"/>
      <c r="X26" s="13"/>
      <c r="Y26" s="13"/>
      <c r="Z26" s="13"/>
      <c r="AA26" s="14"/>
      <c r="AB26" s="10"/>
      <c r="AC26" s="15"/>
      <c r="AD26" s="13"/>
      <c r="AE26" s="13"/>
      <c r="AF26" s="13"/>
      <c r="AG26" s="10"/>
      <c r="AH26" s="15"/>
      <c r="AI26" s="13"/>
      <c r="AJ26" s="13"/>
      <c r="AK26" s="70"/>
      <c r="AL26" s="13"/>
      <c r="AM26" s="10"/>
      <c r="AN26" s="15"/>
      <c r="AO26" s="13"/>
      <c r="AP26" s="13"/>
      <c r="AQ26" s="13"/>
      <c r="AR26" s="14"/>
      <c r="AS26" s="10"/>
      <c r="AT26" s="15"/>
      <c r="AU26" s="13"/>
      <c r="AV26" s="13"/>
      <c r="AW26" s="13"/>
      <c r="AX26" s="10"/>
      <c r="AY26" s="15"/>
      <c r="AZ26" s="13"/>
      <c r="BA26" s="13"/>
      <c r="BB26" s="13"/>
      <c r="BC26" s="14"/>
      <c r="BD26" s="10">
        <f t="shared" si="1"/>
        <v>0</v>
      </c>
      <c r="BE26" s="15"/>
      <c r="BF26" s="13"/>
      <c r="BG26" s="13"/>
      <c r="BH26" s="13"/>
      <c r="BI26" s="10"/>
      <c r="BJ26" s="15"/>
      <c r="BK26" s="13"/>
      <c r="BL26" s="13"/>
      <c r="BM26" s="13"/>
      <c r="BN26" s="16"/>
      <c r="BO26" s="36">
        <f t="shared" si="0"/>
        <v>0</v>
      </c>
    </row>
    <row r="27" spans="1:67" ht="15.75" thickBot="1" x14ac:dyDescent="0.3">
      <c r="A27" s="29" t="s">
        <v>33</v>
      </c>
      <c r="B27" s="19"/>
      <c r="C27" s="17"/>
      <c r="D27" s="17"/>
      <c r="E27" s="18"/>
      <c r="F27" s="80"/>
      <c r="G27" s="19"/>
      <c r="H27" s="17"/>
      <c r="I27" s="17"/>
      <c r="J27" s="18"/>
      <c r="K27" s="18"/>
      <c r="L27" s="80"/>
      <c r="M27" s="19"/>
      <c r="N27" s="17"/>
      <c r="O27" s="17"/>
      <c r="P27" s="18"/>
      <c r="Q27" s="79"/>
      <c r="R27" s="19"/>
      <c r="S27" s="17"/>
      <c r="T27" s="17"/>
      <c r="U27" s="18"/>
      <c r="V27" s="79"/>
      <c r="W27" s="19"/>
      <c r="X27" s="17"/>
      <c r="Y27" s="17"/>
      <c r="Z27" s="17"/>
      <c r="AA27" s="18"/>
      <c r="AB27" s="10"/>
      <c r="AC27" s="19"/>
      <c r="AD27" s="17"/>
      <c r="AE27" s="17"/>
      <c r="AF27" s="17"/>
      <c r="AG27" s="10"/>
      <c r="AH27" s="19"/>
      <c r="AI27" s="17"/>
      <c r="AJ27" s="17"/>
      <c r="AK27" s="17"/>
      <c r="AL27" s="17"/>
      <c r="AM27" s="10"/>
      <c r="AN27" s="19"/>
      <c r="AO27" s="17"/>
      <c r="AP27" s="17"/>
      <c r="AQ27" s="17"/>
      <c r="AR27" s="18"/>
      <c r="AS27" s="10"/>
      <c r="AT27" s="19"/>
      <c r="AU27" s="17"/>
      <c r="AV27" s="17"/>
      <c r="AW27" s="17"/>
      <c r="AX27" s="10"/>
      <c r="AY27" s="19"/>
      <c r="AZ27" s="17"/>
      <c r="BA27" s="17"/>
      <c r="BB27" s="17"/>
      <c r="BC27" s="18"/>
      <c r="BD27" s="10">
        <f t="shared" si="1"/>
        <v>0</v>
      </c>
      <c r="BE27" s="19"/>
      <c r="BF27" s="17"/>
      <c r="BG27" s="17"/>
      <c r="BH27" s="17"/>
      <c r="BI27" s="10"/>
      <c r="BJ27" s="19"/>
      <c r="BK27" s="17"/>
      <c r="BL27" s="17"/>
      <c r="BM27" s="17"/>
      <c r="BN27" s="20"/>
      <c r="BO27" s="37">
        <f t="shared" si="0"/>
        <v>0</v>
      </c>
    </row>
    <row r="28" spans="1:67" ht="16.5" thickTop="1" thickBot="1" x14ac:dyDescent="0.3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43"/>
      <c r="R28" s="21"/>
      <c r="S28" s="21"/>
      <c r="T28" s="21"/>
      <c r="U28" s="21"/>
      <c r="V28" s="143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38"/>
    </row>
    <row r="29" spans="1:67" ht="20.25" thickTop="1" thickBot="1" x14ac:dyDescent="0.3">
      <c r="A29" s="34" t="s">
        <v>34</v>
      </c>
      <c r="B29" s="23">
        <f>SUM(B4:B28)</f>
        <v>0</v>
      </c>
      <c r="C29" s="23">
        <f>SUM(C4:C28)</f>
        <v>0</v>
      </c>
      <c r="D29" s="23">
        <f t="shared" ref="D29:E29" si="2">SUM(D4:D28)</f>
        <v>0</v>
      </c>
      <c r="E29" s="23">
        <f t="shared" si="2"/>
        <v>0</v>
      </c>
      <c r="F29" s="33">
        <f>SUM(F4:F28)</f>
        <v>0</v>
      </c>
      <c r="G29" s="23">
        <f t="shared" ref="G29:K29" si="3">SUM(G4:G28)</f>
        <v>0</v>
      </c>
      <c r="H29" s="23">
        <f t="shared" si="3"/>
        <v>0</v>
      </c>
      <c r="I29" s="23">
        <f t="shared" si="3"/>
        <v>0</v>
      </c>
      <c r="J29" s="23">
        <f>SUM(J4:J27)</f>
        <v>0</v>
      </c>
      <c r="K29" s="23">
        <f t="shared" si="3"/>
        <v>0</v>
      </c>
      <c r="L29" s="33">
        <f>SUM(L4:L28)</f>
        <v>0</v>
      </c>
      <c r="M29" s="22">
        <f t="shared" ref="M29:U29" si="4">SUM(M4:M27)</f>
        <v>0</v>
      </c>
      <c r="N29" s="23">
        <f t="shared" si="4"/>
        <v>0</v>
      </c>
      <c r="O29" s="23">
        <f t="shared" si="4"/>
        <v>0</v>
      </c>
      <c r="P29" s="24">
        <f t="shared" si="4"/>
        <v>0</v>
      </c>
      <c r="Q29" s="144">
        <f t="shared" si="4"/>
        <v>0</v>
      </c>
      <c r="R29" s="22">
        <f t="shared" si="4"/>
        <v>0</v>
      </c>
      <c r="S29" s="23">
        <f t="shared" si="4"/>
        <v>0</v>
      </c>
      <c r="T29" s="23">
        <f t="shared" si="4"/>
        <v>0</v>
      </c>
      <c r="U29" s="24">
        <f t="shared" si="4"/>
        <v>0</v>
      </c>
      <c r="V29" s="146">
        <f>SUM(R29:U29)</f>
        <v>0</v>
      </c>
      <c r="W29" s="22">
        <f>SUM(W4:W28)</f>
        <v>0</v>
      </c>
      <c r="X29" s="23">
        <f>SUM(X4:X27)</f>
        <v>0</v>
      </c>
      <c r="Y29" s="23">
        <f>SUM(Y4:Y27)</f>
        <v>0</v>
      </c>
      <c r="Z29" s="23">
        <f>SUM(Z4:Z27)</f>
        <v>0</v>
      </c>
      <c r="AA29" s="24">
        <f>SUM(AA4:AA27)</f>
        <v>0</v>
      </c>
      <c r="AB29" s="25">
        <f>SUM(AB4:AB28)</f>
        <v>0</v>
      </c>
      <c r="AC29" s="22">
        <f>SUM(AC4:AC27)</f>
        <v>0</v>
      </c>
      <c r="AD29" s="23">
        <f>SUM(AD4:AD27)</f>
        <v>0</v>
      </c>
      <c r="AE29" s="23">
        <f>SUM(AE4:AE27)</f>
        <v>0</v>
      </c>
      <c r="AF29" s="23">
        <f>SUM(AF4:AF27)</f>
        <v>0</v>
      </c>
      <c r="AG29" s="25">
        <f>SUM(AG4:AG28)</f>
        <v>0</v>
      </c>
      <c r="AH29" s="22">
        <f>SUM(AH4:AH27)</f>
        <v>0</v>
      </c>
      <c r="AI29" s="23">
        <f>SUM(AI4:AI27)</f>
        <v>0</v>
      </c>
      <c r="AJ29" s="23">
        <f>SUM(AJ4:AJ27)</f>
        <v>0</v>
      </c>
      <c r="AK29" s="23">
        <f>SUM(AK4:AK27)</f>
        <v>0</v>
      </c>
      <c r="AL29" s="23">
        <f>SUM(AL4:AL27)</f>
        <v>0</v>
      </c>
      <c r="AM29" s="25">
        <f>SUM(AM4:AM28)</f>
        <v>0</v>
      </c>
      <c r="AN29" s="22">
        <f>SUM(AN4:AN27)</f>
        <v>0</v>
      </c>
      <c r="AO29" s="23">
        <f>SUM(AO4:AO27)</f>
        <v>0</v>
      </c>
      <c r="AP29" s="23">
        <f>SUM(AP4:AP27)</f>
        <v>0</v>
      </c>
      <c r="AQ29" s="23">
        <f>SUM(AQ4:AQ27)</f>
        <v>0</v>
      </c>
      <c r="AR29" s="24">
        <f>SUM(AR4:AR27)</f>
        <v>0</v>
      </c>
      <c r="AS29" s="25">
        <f>SUM(AS4:AS28)</f>
        <v>0</v>
      </c>
      <c r="AT29" s="22">
        <f t="shared" ref="AT29:BM29" si="5">SUM(AT4:AT27)</f>
        <v>0</v>
      </c>
      <c r="AU29" s="23">
        <f t="shared" si="5"/>
        <v>0</v>
      </c>
      <c r="AV29" s="23">
        <f t="shared" si="5"/>
        <v>0</v>
      </c>
      <c r="AW29" s="23">
        <f t="shared" si="5"/>
        <v>0</v>
      </c>
      <c r="AX29" s="25">
        <f>SUM(AX4:AX27)</f>
        <v>0</v>
      </c>
      <c r="AY29" s="22">
        <f t="shared" si="5"/>
        <v>1</v>
      </c>
      <c r="AZ29" s="23">
        <f t="shared" si="5"/>
        <v>1</v>
      </c>
      <c r="BA29" s="23">
        <f t="shared" si="5"/>
        <v>0</v>
      </c>
      <c r="BB29" s="23">
        <f t="shared" si="5"/>
        <v>0</v>
      </c>
      <c r="BC29" s="24">
        <f t="shared" si="5"/>
        <v>1</v>
      </c>
      <c r="BD29" s="25">
        <f>SUM(BD4:BD27)</f>
        <v>3</v>
      </c>
      <c r="BE29" s="22">
        <f t="shared" si="5"/>
        <v>0</v>
      </c>
      <c r="BF29" s="23">
        <f>SUM(BF4:BF27)</f>
        <v>0</v>
      </c>
      <c r="BG29" s="23">
        <f t="shared" si="5"/>
        <v>0</v>
      </c>
      <c r="BH29" s="23">
        <f t="shared" si="5"/>
        <v>0</v>
      </c>
      <c r="BI29" s="25">
        <f t="shared" si="5"/>
        <v>0</v>
      </c>
      <c r="BJ29" s="22">
        <f t="shared" si="5"/>
        <v>0</v>
      </c>
      <c r="BK29" s="23">
        <f t="shared" si="5"/>
        <v>0</v>
      </c>
      <c r="BL29" s="23">
        <f t="shared" si="5"/>
        <v>0</v>
      </c>
      <c r="BM29" s="23">
        <f t="shared" si="5"/>
        <v>0</v>
      </c>
      <c r="BN29" s="25">
        <f>SUM(BN4:BN28)</f>
        <v>0</v>
      </c>
      <c r="BO29" s="39">
        <f>SUM(BO4:BO28)</f>
        <v>3</v>
      </c>
    </row>
    <row r="30" spans="1:67" ht="16.5" thickTop="1" thickBot="1" x14ac:dyDescent="0.3">
      <c r="Q30" s="145"/>
      <c r="V30" s="145"/>
    </row>
    <row r="31" spans="1:67" s="131" customFormat="1" ht="15.75" thickBot="1" x14ac:dyDescent="0.3">
      <c r="A31" s="133" t="s">
        <v>95</v>
      </c>
      <c r="C31" s="131">
        <v>1</v>
      </c>
      <c r="F31" s="131">
        <f>SUM(B31:E31)</f>
        <v>1</v>
      </c>
      <c r="G31" s="131">
        <v>1</v>
      </c>
      <c r="H31" s="131">
        <v>1</v>
      </c>
      <c r="L31" s="131">
        <f>SUM(G31:K31)</f>
        <v>2</v>
      </c>
      <c r="P31" s="140"/>
      <c r="Q31" s="135">
        <f>SUM(M31:P31)</f>
        <v>0</v>
      </c>
      <c r="R31" s="134"/>
      <c r="U31" s="140"/>
      <c r="V31" s="135">
        <f>SUM(R31:U31)</f>
        <v>0</v>
      </c>
      <c r="W31" s="134"/>
      <c r="AB31" s="131">
        <f>SUM(W31:AA31)</f>
        <v>0</v>
      </c>
      <c r="AF31" s="131">
        <v>1</v>
      </c>
      <c r="AG31" s="131">
        <f>SUM(AC31:AF31)</f>
        <v>1</v>
      </c>
      <c r="AI31" s="131">
        <v>1</v>
      </c>
      <c r="AK31" s="131">
        <v>1</v>
      </c>
      <c r="AL31" s="131">
        <v>1</v>
      </c>
      <c r="AM31" s="131">
        <f>SUM(AH31:AL31)</f>
        <v>3</v>
      </c>
      <c r="AS31" s="131">
        <f>SUM(AN31:AR31)</f>
        <v>0</v>
      </c>
      <c r="AX31" s="131">
        <f>SUM(AT31:AW31)</f>
        <v>0</v>
      </c>
      <c r="BD31" s="131">
        <f>SUM(AY31:BC31)</f>
        <v>0</v>
      </c>
      <c r="BI31" s="131">
        <f>SUM(BE31:BH31)</f>
        <v>0</v>
      </c>
      <c r="BN31" s="131">
        <f>SUM(BJ31:BM31)</f>
        <v>0</v>
      </c>
      <c r="BO31" s="131">
        <f>SUM(BN31,BI31,BD31,AX31,AS31,AM31,AG31,AB31,V31,Q31,L31,F31)</f>
        <v>7</v>
      </c>
    </row>
  </sheetData>
  <mergeCells count="26">
    <mergeCell ref="BO1:BO3"/>
    <mergeCell ref="F2:F3"/>
    <mergeCell ref="L2:L3"/>
    <mergeCell ref="Q2:Q3"/>
    <mergeCell ref="V2:V3"/>
    <mergeCell ref="AG2:AG3"/>
    <mergeCell ref="AM2:AM3"/>
    <mergeCell ref="AS2:AS3"/>
    <mergeCell ref="AX2:AX3"/>
    <mergeCell ref="BD2:BD3"/>
    <mergeCell ref="BI2:BI3"/>
    <mergeCell ref="BN2:BN3"/>
    <mergeCell ref="BJ1:BN1"/>
    <mergeCell ref="AC1:AG1"/>
    <mergeCell ref="AH1:AM1"/>
    <mergeCell ref="AN1:AS1"/>
    <mergeCell ref="AT1:AX1"/>
    <mergeCell ref="AY1:BD1"/>
    <mergeCell ref="BE1:BI1"/>
    <mergeCell ref="A1:A3"/>
    <mergeCell ref="B1:F1"/>
    <mergeCell ref="G1:L1"/>
    <mergeCell ref="M1:Q1"/>
    <mergeCell ref="R1:V1"/>
    <mergeCell ref="W1:AB1"/>
    <mergeCell ref="AB2:AB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Организация работы МО</vt:lpstr>
      <vt:lpstr>Запись к врачам</vt:lpstr>
      <vt:lpstr>Оформление док-ов</vt:lpstr>
      <vt:lpstr>Диспан-ия-Реаб-ия</vt:lpstr>
      <vt:lpstr>Долгое ожидание обслед-ий</vt:lpstr>
      <vt:lpstr>Качество оказания мед. пом.</vt:lpstr>
      <vt:lpstr>Отказ в оказ. мед. пом.</vt:lpstr>
      <vt:lpstr>Недостат. инфы</vt:lpstr>
      <vt:lpstr>Этика и деонтология</vt:lpstr>
      <vt:lpstr>Трансп.доступность</vt:lpstr>
      <vt:lpstr>Ремонт. Стройка</vt:lpstr>
      <vt:lpstr>Оборудование</vt:lpstr>
      <vt:lpstr>Лекарственное обеспечение</vt:lpstr>
      <vt:lpstr>ВМП</vt:lpstr>
      <vt:lpstr>Кадры </vt:lpstr>
      <vt:lpstr>Благодарности</vt:lpstr>
      <vt:lpstr>Другое</vt:lpstr>
      <vt:lpstr>Свод</vt:lpstr>
      <vt:lpstr>1квартал</vt:lpstr>
      <vt:lpstr>2квартал</vt:lpstr>
      <vt:lpstr>3квартал</vt:lpstr>
      <vt:lpstr>4квартал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2025-01-22T08:41:33Z</dcterms:modified>
</cp:coreProperties>
</file>